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40" windowHeight="5970"/>
  </bookViews>
  <sheets>
    <sheet name="Лист1" sheetId="1" r:id="rId1"/>
  </sheets>
  <definedNames>
    <definedName name="_xlnm.Print_Area" localSheetId="0">Лист1!$A$1:$N$65</definedName>
  </definedNames>
  <calcPr calcId="145621" refMode="R1C1"/>
</workbook>
</file>

<file path=xl/calcChain.xml><?xml version="1.0" encoding="utf-8"?>
<calcChain xmlns="http://schemas.openxmlformats.org/spreadsheetml/2006/main">
  <c r="M39" i="1" l="1"/>
  <c r="M40" i="1"/>
  <c r="M41" i="1"/>
  <c r="M42" i="1"/>
  <c r="M43" i="1"/>
  <c r="K39" i="1"/>
  <c r="K40" i="1"/>
  <c r="K41" i="1"/>
  <c r="K42" i="1"/>
  <c r="K43" i="1"/>
  <c r="K38" i="1"/>
  <c r="M38" i="1"/>
  <c r="M31" i="1"/>
  <c r="K31" i="1" s="1"/>
  <c r="M32" i="1"/>
  <c r="K32" i="1" s="1"/>
  <c r="M33" i="1"/>
  <c r="K33" i="1" s="1"/>
  <c r="M34" i="1"/>
  <c r="K34" i="1" s="1"/>
  <c r="M30" i="1"/>
  <c r="K30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9" i="1"/>
  <c r="K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F10" i="1"/>
  <c r="D10" i="1" s="1"/>
  <c r="F11" i="1"/>
  <c r="D11" i="1" s="1"/>
  <c r="F12" i="1"/>
  <c r="D12" i="1" s="1"/>
  <c r="F13" i="1"/>
  <c r="D13" i="1" s="1"/>
  <c r="F14" i="1"/>
  <c r="D14" i="1" s="1"/>
  <c r="F15" i="1"/>
  <c r="D15" i="1" s="1"/>
  <c r="F16" i="1"/>
  <c r="D16" i="1" s="1"/>
  <c r="F17" i="1"/>
  <c r="D17" i="1" s="1"/>
  <c r="F18" i="1"/>
  <c r="D18" i="1" s="1"/>
  <c r="F19" i="1"/>
  <c r="D19" i="1" s="1"/>
  <c r="F20" i="1"/>
  <c r="D20" i="1" s="1"/>
  <c r="F21" i="1"/>
  <c r="D21" i="1" s="1"/>
  <c r="F22" i="1"/>
  <c r="D22" i="1" s="1"/>
  <c r="F23" i="1"/>
  <c r="D23" i="1" s="1"/>
  <c r="F24" i="1"/>
  <c r="D24" i="1" s="1"/>
  <c r="F25" i="1"/>
  <c r="D25" i="1" s="1"/>
  <c r="F26" i="1"/>
  <c r="D26" i="1" s="1"/>
  <c r="F27" i="1"/>
  <c r="D27" i="1" s="1"/>
  <c r="F28" i="1"/>
  <c r="D28" i="1" s="1"/>
  <c r="F29" i="1"/>
  <c r="D29" i="1" s="1"/>
  <c r="F30" i="1"/>
  <c r="D30" i="1" s="1"/>
  <c r="F31" i="1"/>
  <c r="D31" i="1" s="1"/>
  <c r="F9" i="1"/>
  <c r="D9" i="1" s="1"/>
</calcChain>
</file>

<file path=xl/sharedStrings.xml><?xml version="1.0" encoding="utf-8"?>
<sst xmlns="http://schemas.openxmlformats.org/spreadsheetml/2006/main" count="170" uniqueCount="109">
  <si>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</si>
  <si>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</si>
  <si>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</si>
  <si>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</si>
  <si>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</si>
  <si>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</si>
  <si>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</si>
  <si>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</si>
  <si>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</si>
  <si>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</si>
  <si>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</si>
  <si>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</si>
  <si>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</si>
  <si>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</si>
  <si>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</si>
  <si>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</si>
  <si>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</si>
  <si>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</si>
  <si>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</si>
  <si>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</si>
  <si>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</si>
  <si>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</si>
  <si>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</si>
  <si>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</si>
  <si>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</si>
  <si>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</si>
  <si>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</si>
  <si>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Шплинты  ГОСТ 397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</si>
  <si>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</si>
  <si>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</si>
  <si>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</si>
  <si>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</si>
  <si>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</si>
  <si>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 xml:space="preserve">Шайба плоская ГОСТ 11371-78 </t>
  </si>
  <si>
    <t>до 1 тн</t>
  </si>
  <si>
    <t>Цена</t>
  </si>
  <si>
    <t>свыше 1тн</t>
  </si>
  <si>
    <t>до 0,5 тн</t>
  </si>
  <si>
    <t>М 42</t>
  </si>
  <si>
    <t>х100-240</t>
  </si>
  <si>
    <t>х 30-190</t>
  </si>
  <si>
    <t>х 50-200</t>
  </si>
  <si>
    <t>М 36</t>
  </si>
  <si>
    <t>Винты ГОСТ 17475 (17473)</t>
  </si>
  <si>
    <t xml:space="preserve">М 30 </t>
  </si>
  <si>
    <t xml:space="preserve">М 36 </t>
  </si>
  <si>
    <t>М 5</t>
  </si>
  <si>
    <t>Ф 6</t>
  </si>
  <si>
    <t>Ф 8</t>
  </si>
  <si>
    <t>Ф 10</t>
  </si>
  <si>
    <t>Шайба-гровер ГОСТ 6402-70</t>
  </si>
  <si>
    <t xml:space="preserve">   Ф 4</t>
  </si>
  <si>
    <t xml:space="preserve">   Ф 6</t>
  </si>
  <si>
    <t xml:space="preserve">   Ф 5</t>
  </si>
  <si>
    <t xml:space="preserve">  Ф 10,0</t>
  </si>
  <si>
    <t>св. 0,5тн</t>
  </si>
  <si>
    <t>М 27</t>
  </si>
  <si>
    <t>М 30</t>
  </si>
  <si>
    <t>Болты ГОСТ 7798-70, ГОСТ 7805-70</t>
  </si>
  <si>
    <t>Гайки ГОСТ 5915-70</t>
  </si>
  <si>
    <t>М4</t>
  </si>
  <si>
    <t>Штанга DIN 975, кл.пр. 4,6 оцинкованная</t>
  </si>
  <si>
    <t>Размер</t>
  </si>
  <si>
    <t>Цена\шт до 10 шт</t>
  </si>
  <si>
    <t>М5х2000</t>
  </si>
  <si>
    <t>М6х2000</t>
  </si>
  <si>
    <t>М8х2000</t>
  </si>
  <si>
    <t>М10х2000</t>
  </si>
  <si>
    <t>М12х2000</t>
  </si>
  <si>
    <t>М14х2000</t>
  </si>
  <si>
    <t>М16х2000</t>
  </si>
  <si>
    <t>М18х2000</t>
  </si>
  <si>
    <t>М20х2000</t>
  </si>
  <si>
    <t>М22х2000</t>
  </si>
  <si>
    <t>М24х2000</t>
  </si>
  <si>
    <t>М27х2000</t>
  </si>
  <si>
    <t>М30х2000</t>
  </si>
  <si>
    <t>М36х2000</t>
  </si>
  <si>
    <t>М42х2000</t>
  </si>
  <si>
    <t>М48х2000</t>
  </si>
  <si>
    <t>М56х2000</t>
  </si>
  <si>
    <t>х 40-120</t>
  </si>
  <si>
    <t>х 60-200</t>
  </si>
  <si>
    <t>х 60-220</t>
  </si>
  <si>
    <t>наш сайт: www.ilion-spb.ru, наш e-mail: mail@ilion-spb.ru</t>
  </si>
  <si>
    <t>Договорная</t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</si>
  <si>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</si>
  <si>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</si>
  <si>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</si>
  <si>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</si>
  <si>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</si>
  <si>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</si>
  <si>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</si>
  <si>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тел/факс: (812)  336-23-02, 336-23-03, 412-86-82</t>
  </si>
  <si>
    <t>х 30-120</t>
  </si>
  <si>
    <t>х130-160</t>
  </si>
  <si>
    <t>х 20-25</t>
  </si>
  <si>
    <t>х 60-90</t>
  </si>
  <si>
    <t>х 100-300</t>
  </si>
  <si>
    <t>Ф 12 - Ф 27</t>
  </si>
  <si>
    <t>Ф 30 - Ф 42</t>
  </si>
  <si>
    <t>ф 42-48</t>
  </si>
  <si>
    <t>М 48</t>
  </si>
  <si>
    <t xml:space="preserve">             Действующие    цены    на    крепежные    изделия  с 16.08.2022г.</t>
  </si>
  <si>
    <t>х 16-100</t>
  </si>
  <si>
    <t>х 110-120</t>
  </si>
  <si>
    <t xml:space="preserve">  Ф 8 -Ф 10</t>
  </si>
  <si>
    <t xml:space="preserve">  Ф 12 -Ф 36</t>
  </si>
  <si>
    <t>х 130-200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</si>
</sst>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b/>
      <i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10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3" xfId="0" applyFont="1" applyBorder="1"/>
    <xf numFmtId="0" fontId="1" fillId="0" borderId="17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6" xfId="0" applyFont="1" applyBorder="1"/>
    <xf numFmtId="0" fontId="4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0" xfId="0" applyFont="1" applyBorder="1"/>
    <xf numFmtId="0" fontId="18" fillId="0" borderId="2" xfId="0" applyFont="1" applyBorder="1"/>
    <xf numFmtId="0" fontId="1" fillId="0" borderId="22" xfId="0" applyFont="1" applyBorder="1"/>
    <xf numFmtId="0" fontId="17" fillId="0" borderId="1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0" fillId="0" borderId="28" xfId="0" applyBorder="1"/>
    <xf numFmtId="0" fontId="1" fillId="0" borderId="29" xfId="0" applyFont="1" applyBorder="1"/>
    <xf numFmtId="2" fontId="1" fillId="0" borderId="0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/>
    <xf numFmtId="0" fontId="4" fillId="0" borderId="20" xfId="0" applyFont="1" applyBorder="1" applyAlignment="1">
      <alignment horizontal="left"/>
    </xf>
    <xf numFmtId="2" fontId="4" fillId="0" borderId="28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/>
    <xf numFmtId="2" fontId="1" fillId="0" borderId="0" xfId="0" applyNumberFormat="1" applyFont="1" applyBorder="1"/>
    <xf numFmtId="2" fontId="0" fillId="0" borderId="0" xfId="0" applyNumberFormat="1" applyBorder="1"/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4" fillId="0" borderId="0" xfId="0" applyFont="1"/>
    <xf numFmtId="0" fontId="1" fillId="0" borderId="3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30" xfId="0" applyBorder="1"/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/>
    <xf numFmtId="0" fontId="17" fillId="0" borderId="23" xfId="0" applyFont="1" applyFill="1" applyBorder="1"/>
    <xf numFmtId="0" fontId="17" fillId="0" borderId="12" xfId="0" applyFont="1" applyFill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30" xfId="0" applyFont="1" applyBorder="1"/>
    <xf numFmtId="0" fontId="17" fillId="0" borderId="23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/>
    <xf numFmtId="2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2" borderId="28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4</xdr:col>
          <xdr:colOff>28575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1"/>
  <sheetViews>
    <sheetView tabSelected="1" view="pageBreakPreview" topLeftCell="A54" zoomScaleNormal="100" workbookViewId="0">
      <selection activeCell="N41" sqref="N41"/>
    </sheetView>
  </sheetViews>
  <sheetFormatPr defaultRowHeight="12.75" x14ac:dyDescent="0.2"/>
  <cols>
    <col min="1" max="1" width="7.5703125" customWidth="1"/>
    <col min="2" max="2" width="11.7109375" customWidth="1"/>
    <col min="3" max="3" width="10.5703125" customWidth="1"/>
    <col min="4" max="4" width="10.5703125" hidden="1" customWidth="1"/>
    <col min="5" max="5" width="10.85546875" customWidth="1"/>
    <col min="6" max="6" width="10.85546875" hidden="1" customWidth="1"/>
    <col min="7" max="7" width="10.85546875" customWidth="1"/>
    <col min="8" max="8" width="9.7109375" customWidth="1"/>
    <col min="9" max="9" width="7.28515625" customWidth="1"/>
    <col min="10" max="10" width="12.28515625" customWidth="1"/>
    <col min="11" max="11" width="12.28515625" hidden="1" customWidth="1"/>
    <col min="12" max="12" width="10.7109375" customWidth="1"/>
    <col min="13" max="13" width="10.7109375" hidden="1" customWidth="1"/>
    <col min="14" max="14" width="10.7109375" customWidth="1"/>
    <col min="15" max="15" width="4.7109375" customWidth="1"/>
    <col min="16" max="16" width="8" customWidth="1"/>
    <col min="17" max="17" width="8.5703125" style="3" customWidth="1"/>
    <col min="18" max="18" width="10.42578125" customWidth="1"/>
    <col min="20" max="20" width="14.85546875" customWidth="1"/>
    <col min="22" max="22" width="14.5703125" customWidth="1"/>
  </cols>
  <sheetData>
    <row r="1" spans="1:25" ht="23.1" customHeight="1" x14ac:dyDescent="0.35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25" ht="18" customHeight="1" x14ac:dyDescent="0.3">
      <c r="A2" s="99"/>
      <c r="B2" s="99"/>
      <c r="C2" s="99"/>
      <c r="D2" s="99"/>
      <c r="E2" s="205" t="s">
        <v>93</v>
      </c>
      <c r="F2" s="205"/>
      <c r="G2" s="206"/>
      <c r="H2" s="206"/>
      <c r="I2" s="206"/>
      <c r="J2" s="206"/>
      <c r="K2" s="206"/>
      <c r="L2" s="206"/>
      <c r="M2" s="206"/>
      <c r="N2" s="206"/>
    </row>
    <row r="3" spans="1:25" ht="18" customHeight="1" x14ac:dyDescent="0.3">
      <c r="A3" s="205" t="s">
        <v>84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25" ht="15" customHeight="1" x14ac:dyDescent="0.2">
      <c r="A4" s="213" t="s">
        <v>103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R4" s="3"/>
      <c r="S4" s="3"/>
      <c r="T4" s="3"/>
      <c r="U4" s="3"/>
      <c r="V4" s="3"/>
      <c r="W4" s="3"/>
      <c r="X4" s="3"/>
    </row>
    <row r="5" spans="1:25" ht="18" customHeight="1" thickBot="1" x14ac:dyDescent="0.25">
      <c r="A5" s="208" t="s">
        <v>86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"/>
      <c r="P5" s="1"/>
      <c r="Q5" s="1"/>
      <c r="R5" s="1"/>
      <c r="S5" s="1"/>
      <c r="T5" s="1"/>
      <c r="U5" s="1"/>
      <c r="V5" s="3"/>
      <c r="W5" s="3"/>
      <c r="X5" s="3"/>
    </row>
    <row r="6" spans="1:25" ht="18.75" customHeight="1" x14ac:dyDescent="0.25">
      <c r="A6" s="214" t="s">
        <v>58</v>
      </c>
      <c r="B6" s="215"/>
      <c r="C6" s="215"/>
      <c r="D6" s="215"/>
      <c r="E6" s="215"/>
      <c r="F6" s="215"/>
      <c r="G6" s="216"/>
      <c r="H6" s="217" t="s">
        <v>59</v>
      </c>
      <c r="I6" s="215"/>
      <c r="J6" s="215"/>
      <c r="K6" s="215"/>
      <c r="L6" s="215"/>
      <c r="M6" s="215"/>
      <c r="N6" s="218"/>
      <c r="O6" s="1"/>
      <c r="P6" s="1"/>
      <c r="Q6" s="1"/>
      <c r="R6" s="1"/>
      <c r="S6" s="1"/>
      <c r="T6" s="1"/>
      <c r="U6" s="1"/>
      <c r="V6" s="3"/>
      <c r="W6" s="3"/>
      <c r="X6" s="3"/>
    </row>
    <row r="7" spans="1:25" ht="14.25" customHeight="1" x14ac:dyDescent="0.2">
      <c r="A7" s="209" t="s">
        <v>13</v>
      </c>
      <c r="B7" s="211" t="s">
        <v>0</v>
      </c>
      <c r="C7" s="35" t="s">
        <v>14</v>
      </c>
      <c r="D7" s="35"/>
      <c r="E7" s="35" t="s">
        <v>14</v>
      </c>
      <c r="F7" s="128"/>
      <c r="G7" s="106" t="s">
        <v>35</v>
      </c>
      <c r="H7" s="107" t="s">
        <v>15</v>
      </c>
      <c r="I7" s="108"/>
      <c r="J7" s="35" t="s">
        <v>14</v>
      </c>
      <c r="K7" s="35"/>
      <c r="L7" s="35" t="s">
        <v>14</v>
      </c>
      <c r="M7" s="128"/>
      <c r="N7" s="109" t="s">
        <v>14</v>
      </c>
      <c r="O7" s="1"/>
      <c r="P7" s="1"/>
      <c r="Q7" s="1"/>
      <c r="R7" s="1"/>
      <c r="S7" s="1"/>
      <c r="T7" s="1"/>
      <c r="U7" s="1"/>
      <c r="V7" s="1"/>
      <c r="W7" s="3"/>
      <c r="X7" s="3"/>
    </row>
    <row r="8" spans="1:25" ht="13.5" customHeight="1" thickBot="1" x14ac:dyDescent="0.25">
      <c r="A8" s="210"/>
      <c r="B8" s="212"/>
      <c r="C8" s="37" t="s">
        <v>21</v>
      </c>
      <c r="D8" s="37"/>
      <c r="E8" s="37" t="s">
        <v>34</v>
      </c>
      <c r="F8" s="129"/>
      <c r="G8" s="110" t="s">
        <v>36</v>
      </c>
      <c r="H8" s="111"/>
      <c r="I8" s="112"/>
      <c r="J8" s="37" t="s">
        <v>21</v>
      </c>
      <c r="K8" s="37"/>
      <c r="L8" s="37" t="s">
        <v>34</v>
      </c>
      <c r="M8" s="129"/>
      <c r="N8" s="113" t="s">
        <v>36</v>
      </c>
      <c r="O8" s="1"/>
      <c r="P8" s="1"/>
      <c r="Q8" s="81"/>
      <c r="R8" s="81"/>
      <c r="S8" s="81"/>
      <c r="T8" s="1"/>
      <c r="U8" s="1"/>
      <c r="V8" s="1"/>
      <c r="W8" s="3"/>
      <c r="X8" s="3"/>
    </row>
    <row r="9" spans="1:25" ht="14.25" customHeight="1" x14ac:dyDescent="0.2">
      <c r="A9" s="93"/>
      <c r="B9" s="100" t="s">
        <v>88</v>
      </c>
      <c r="C9" s="139">
        <v>219.45000000000002</v>
      </c>
      <c r="D9" s="139">
        <f>F9*1.1</f>
        <v>219.45000000000002</v>
      </c>
      <c r="E9" s="139">
        <v>199.5</v>
      </c>
      <c r="F9" s="139">
        <f>G9*1.05</f>
        <v>199.5</v>
      </c>
      <c r="G9" s="144">
        <v>190</v>
      </c>
      <c r="H9" s="207" t="s">
        <v>60</v>
      </c>
      <c r="I9" s="207"/>
      <c r="J9" s="142">
        <v>336.10500000000002</v>
      </c>
      <c r="K9" s="142">
        <f>M9*1.1</f>
        <v>336.10500000000002</v>
      </c>
      <c r="L9" s="142">
        <v>305.55</v>
      </c>
      <c r="M9" s="166">
        <f>N9*1.05</f>
        <v>305.55</v>
      </c>
      <c r="N9" s="167">
        <v>291</v>
      </c>
      <c r="O9" s="1"/>
      <c r="P9" s="81"/>
      <c r="Q9" s="81"/>
      <c r="R9" s="81"/>
      <c r="S9" s="81"/>
      <c r="T9" s="125"/>
      <c r="U9" s="125"/>
      <c r="V9" s="81"/>
      <c r="W9" s="81"/>
      <c r="X9" s="3"/>
      <c r="Y9" s="3"/>
    </row>
    <row r="10" spans="1:25" ht="14.25" customHeight="1" x14ac:dyDescent="0.2">
      <c r="A10" s="94" t="s">
        <v>1</v>
      </c>
      <c r="B10" s="101" t="s">
        <v>89</v>
      </c>
      <c r="C10" s="140">
        <v>194.04000000000002</v>
      </c>
      <c r="D10" s="140">
        <f t="shared" ref="D10:D31" si="0">F10*1.1</f>
        <v>194.04000000000002</v>
      </c>
      <c r="E10" s="140">
        <v>176.4</v>
      </c>
      <c r="F10" s="140">
        <f t="shared" ref="F10:F31" si="1">G10*1.05</f>
        <v>176.4</v>
      </c>
      <c r="G10" s="145">
        <v>168</v>
      </c>
      <c r="H10" s="207" t="s">
        <v>46</v>
      </c>
      <c r="I10" s="207"/>
      <c r="J10" s="142">
        <v>270.27000000000004</v>
      </c>
      <c r="K10" s="142">
        <f t="shared" ref="K10:K25" si="2">M10*1.1</f>
        <v>270.27000000000004</v>
      </c>
      <c r="L10" s="142">
        <v>245.70000000000002</v>
      </c>
      <c r="M10" s="166">
        <f t="shared" ref="M10:M25" si="3">N10*1.05</f>
        <v>245.70000000000002</v>
      </c>
      <c r="N10" s="167">
        <v>234</v>
      </c>
      <c r="O10" s="1"/>
      <c r="P10" s="81"/>
      <c r="Q10" s="81"/>
      <c r="R10" s="81"/>
      <c r="S10" s="81"/>
      <c r="T10" s="125"/>
      <c r="U10" s="6"/>
      <c r="V10" s="81"/>
      <c r="W10" s="81"/>
      <c r="X10" s="3"/>
      <c r="Y10" s="3"/>
    </row>
    <row r="11" spans="1:25" ht="14.25" customHeight="1" thickBot="1" x14ac:dyDescent="0.25">
      <c r="A11" s="95"/>
      <c r="B11" s="102" t="s">
        <v>90</v>
      </c>
      <c r="C11" s="141">
        <v>194.04000000000002</v>
      </c>
      <c r="D11" s="141">
        <f t="shared" si="0"/>
        <v>194.04000000000002</v>
      </c>
      <c r="E11" s="141">
        <v>176.4</v>
      </c>
      <c r="F11" s="141">
        <f t="shared" si="1"/>
        <v>176.4</v>
      </c>
      <c r="G11" s="146">
        <v>168</v>
      </c>
      <c r="H11" s="183" t="s">
        <v>1</v>
      </c>
      <c r="I11" s="201"/>
      <c r="J11" s="142">
        <v>187.11</v>
      </c>
      <c r="K11" s="142">
        <f t="shared" si="2"/>
        <v>187.11</v>
      </c>
      <c r="L11" s="142">
        <v>170.1</v>
      </c>
      <c r="M11" s="166">
        <f t="shared" si="3"/>
        <v>170.1</v>
      </c>
      <c r="N11" s="167">
        <v>162</v>
      </c>
      <c r="O11" s="1"/>
      <c r="P11" s="81"/>
      <c r="Q11" s="81"/>
      <c r="R11" s="81"/>
      <c r="S11" s="81"/>
      <c r="T11" s="125"/>
      <c r="U11" s="6"/>
      <c r="V11" s="81"/>
      <c r="W11" s="81"/>
      <c r="X11" s="3"/>
      <c r="Y11" s="3"/>
    </row>
    <row r="12" spans="1:25" ht="14.25" customHeight="1" x14ac:dyDescent="0.2">
      <c r="A12" s="219" t="s">
        <v>2</v>
      </c>
      <c r="B12" s="100" t="s">
        <v>104</v>
      </c>
      <c r="C12" s="139">
        <v>153.61500000000001</v>
      </c>
      <c r="D12" s="139">
        <f t="shared" si="0"/>
        <v>153.61500000000001</v>
      </c>
      <c r="E12" s="139">
        <v>139.65</v>
      </c>
      <c r="F12" s="139">
        <f t="shared" si="1"/>
        <v>139.65</v>
      </c>
      <c r="G12" s="144">
        <v>133</v>
      </c>
      <c r="H12" s="183" t="s">
        <v>2</v>
      </c>
      <c r="I12" s="201"/>
      <c r="J12" s="142">
        <v>194.04000000000002</v>
      </c>
      <c r="K12" s="142">
        <f t="shared" si="2"/>
        <v>194.04000000000002</v>
      </c>
      <c r="L12" s="142">
        <v>176.4</v>
      </c>
      <c r="M12" s="166">
        <f t="shared" si="3"/>
        <v>176.4</v>
      </c>
      <c r="N12" s="167">
        <v>168</v>
      </c>
      <c r="O12" s="2"/>
      <c r="P12" s="81"/>
      <c r="Q12" s="81"/>
      <c r="R12" s="81"/>
      <c r="S12" s="81"/>
      <c r="T12" s="125"/>
      <c r="U12" s="6"/>
      <c r="V12" s="81"/>
      <c r="W12" s="81"/>
      <c r="X12" s="3"/>
      <c r="Y12" s="3"/>
    </row>
    <row r="13" spans="1:25" ht="14.25" customHeight="1" thickBot="1" x14ac:dyDescent="0.25">
      <c r="A13" s="220"/>
      <c r="B13" s="102" t="s">
        <v>105</v>
      </c>
      <c r="C13" s="141">
        <v>232.15500000000003</v>
      </c>
      <c r="D13" s="141">
        <f t="shared" si="0"/>
        <v>232.15500000000003</v>
      </c>
      <c r="E13" s="141">
        <v>211.05</v>
      </c>
      <c r="F13" s="141">
        <f t="shared" si="1"/>
        <v>211.05</v>
      </c>
      <c r="G13" s="146">
        <v>201</v>
      </c>
      <c r="H13" s="183" t="s">
        <v>3</v>
      </c>
      <c r="I13" s="201"/>
      <c r="J13" s="142">
        <v>189.42000000000004</v>
      </c>
      <c r="K13" s="142">
        <f t="shared" si="2"/>
        <v>189.42000000000004</v>
      </c>
      <c r="L13" s="142">
        <v>172.20000000000002</v>
      </c>
      <c r="M13" s="166">
        <f t="shared" si="3"/>
        <v>172.20000000000002</v>
      </c>
      <c r="N13" s="167">
        <v>164</v>
      </c>
      <c r="O13" s="2"/>
      <c r="P13" s="81"/>
      <c r="Q13" s="81"/>
      <c r="R13" s="81"/>
      <c r="S13" s="81"/>
      <c r="T13" s="125"/>
      <c r="U13" s="123"/>
      <c r="V13" s="81"/>
      <c r="W13" s="81"/>
      <c r="X13" s="3"/>
      <c r="Y13" s="3"/>
    </row>
    <row r="14" spans="1:25" ht="14.25" customHeight="1" x14ac:dyDescent="0.2">
      <c r="A14" s="219" t="s">
        <v>3</v>
      </c>
      <c r="B14" s="100" t="s">
        <v>91</v>
      </c>
      <c r="C14" s="139">
        <v>148.99500000000003</v>
      </c>
      <c r="D14" s="139">
        <f t="shared" si="0"/>
        <v>148.99500000000003</v>
      </c>
      <c r="E14" s="139">
        <v>135.45000000000002</v>
      </c>
      <c r="F14" s="139">
        <f t="shared" si="1"/>
        <v>135.45000000000002</v>
      </c>
      <c r="G14" s="144">
        <v>129</v>
      </c>
      <c r="H14" s="183" t="s">
        <v>4</v>
      </c>
      <c r="I14" s="183"/>
      <c r="J14" s="142">
        <v>176.71500000000003</v>
      </c>
      <c r="K14" s="142">
        <f t="shared" si="2"/>
        <v>176.71500000000003</v>
      </c>
      <c r="L14" s="142">
        <v>160.65</v>
      </c>
      <c r="M14" s="166">
        <f t="shared" si="3"/>
        <v>160.65</v>
      </c>
      <c r="N14" s="167">
        <v>153</v>
      </c>
      <c r="O14" s="2"/>
      <c r="P14" s="81"/>
      <c r="Q14" s="81"/>
      <c r="R14" s="81"/>
      <c r="S14" s="81"/>
      <c r="T14" s="125"/>
      <c r="U14" s="123"/>
      <c r="V14" s="81"/>
      <c r="W14" s="81"/>
      <c r="X14" s="3"/>
      <c r="Y14" s="3"/>
    </row>
    <row r="15" spans="1:25" ht="14.25" customHeight="1" thickBot="1" x14ac:dyDescent="0.25">
      <c r="A15" s="220" t="s">
        <v>3</v>
      </c>
      <c r="B15" s="102" t="s">
        <v>12</v>
      </c>
      <c r="C15" s="141">
        <v>148.99500000000003</v>
      </c>
      <c r="D15" s="141">
        <f t="shared" si="0"/>
        <v>148.99500000000003</v>
      </c>
      <c r="E15" s="141">
        <v>135.45000000000002</v>
      </c>
      <c r="F15" s="141">
        <f t="shared" si="1"/>
        <v>135.45000000000002</v>
      </c>
      <c r="G15" s="146">
        <v>129</v>
      </c>
      <c r="H15" s="183" t="s">
        <v>5</v>
      </c>
      <c r="I15" s="201"/>
      <c r="J15" s="142">
        <v>184.8</v>
      </c>
      <c r="K15" s="142">
        <f t="shared" si="2"/>
        <v>184.8</v>
      </c>
      <c r="L15" s="142">
        <v>168</v>
      </c>
      <c r="M15" s="166">
        <f t="shared" si="3"/>
        <v>168</v>
      </c>
      <c r="N15" s="167">
        <v>160</v>
      </c>
      <c r="O15" s="2"/>
      <c r="P15" s="81"/>
      <c r="Q15" s="81"/>
      <c r="R15" s="81"/>
      <c r="S15" s="81"/>
      <c r="T15" s="125"/>
      <c r="U15" s="123"/>
      <c r="V15" s="81"/>
      <c r="W15" s="81"/>
      <c r="X15" s="3"/>
      <c r="Y15" s="3"/>
    </row>
    <row r="16" spans="1:25" ht="14.25" customHeight="1" x14ac:dyDescent="0.2">
      <c r="A16" s="219" t="s">
        <v>4</v>
      </c>
      <c r="B16" s="100" t="s">
        <v>92</v>
      </c>
      <c r="C16" s="139">
        <v>148.99500000000003</v>
      </c>
      <c r="D16" s="139">
        <f t="shared" si="0"/>
        <v>148.99500000000003</v>
      </c>
      <c r="E16" s="139">
        <v>135.45000000000002</v>
      </c>
      <c r="F16" s="139">
        <f t="shared" si="1"/>
        <v>135.45000000000002</v>
      </c>
      <c r="G16" s="144">
        <v>129</v>
      </c>
      <c r="H16" s="183" t="s">
        <v>6</v>
      </c>
      <c r="I16" s="201"/>
      <c r="J16" s="142">
        <v>184.8</v>
      </c>
      <c r="K16" s="142">
        <f t="shared" si="2"/>
        <v>184.8</v>
      </c>
      <c r="L16" s="142">
        <v>168</v>
      </c>
      <c r="M16" s="166">
        <f t="shared" si="3"/>
        <v>168</v>
      </c>
      <c r="N16" s="167">
        <v>160</v>
      </c>
      <c r="O16" s="2"/>
      <c r="P16" s="81"/>
      <c r="Q16" s="81"/>
      <c r="R16" s="81"/>
      <c r="S16" s="81"/>
      <c r="T16" s="125"/>
      <c r="U16" s="81"/>
      <c r="V16" s="81"/>
      <c r="W16" s="81"/>
      <c r="X16" s="3"/>
      <c r="Y16" s="3"/>
    </row>
    <row r="17" spans="1:37" ht="14.25" customHeight="1" thickBot="1" x14ac:dyDescent="0.25">
      <c r="A17" s="220" t="s">
        <v>4</v>
      </c>
      <c r="B17" s="102" t="s">
        <v>81</v>
      </c>
      <c r="C17" s="141">
        <v>148.99500000000003</v>
      </c>
      <c r="D17" s="141">
        <f t="shared" si="0"/>
        <v>148.99500000000003</v>
      </c>
      <c r="E17" s="141">
        <v>135.45000000000002</v>
      </c>
      <c r="F17" s="141">
        <f t="shared" si="1"/>
        <v>135.45000000000002</v>
      </c>
      <c r="G17" s="146">
        <v>129</v>
      </c>
      <c r="H17" s="183" t="s">
        <v>7</v>
      </c>
      <c r="I17" s="201"/>
      <c r="J17" s="142">
        <v>257.56500000000005</v>
      </c>
      <c r="K17" s="142">
        <f t="shared" si="2"/>
        <v>257.56500000000005</v>
      </c>
      <c r="L17" s="142">
        <v>234.15</v>
      </c>
      <c r="M17" s="166">
        <f t="shared" si="3"/>
        <v>234.15</v>
      </c>
      <c r="N17" s="167">
        <v>223</v>
      </c>
      <c r="O17" s="2"/>
      <c r="P17" s="81"/>
      <c r="Q17" s="81"/>
      <c r="R17" s="81"/>
      <c r="S17" s="81"/>
      <c r="T17" s="125"/>
      <c r="U17" s="81"/>
      <c r="V17" s="81"/>
      <c r="W17" s="81"/>
      <c r="X17" s="3"/>
      <c r="Y17" s="3"/>
    </row>
    <row r="18" spans="1:37" ht="14.25" customHeight="1" x14ac:dyDescent="0.2">
      <c r="A18" s="219" t="s">
        <v>5</v>
      </c>
      <c r="B18" s="100" t="s">
        <v>94</v>
      </c>
      <c r="C18" s="139">
        <v>148.99500000000003</v>
      </c>
      <c r="D18" s="139">
        <f t="shared" si="0"/>
        <v>148.99500000000003</v>
      </c>
      <c r="E18" s="139">
        <v>135.45000000000002</v>
      </c>
      <c r="F18" s="139">
        <f t="shared" si="1"/>
        <v>135.45000000000002</v>
      </c>
      <c r="G18" s="144">
        <v>129</v>
      </c>
      <c r="H18" s="183" t="s">
        <v>8</v>
      </c>
      <c r="I18" s="201"/>
      <c r="J18" s="142">
        <v>242.55</v>
      </c>
      <c r="K18" s="142">
        <f t="shared" si="2"/>
        <v>242.55</v>
      </c>
      <c r="L18" s="142">
        <v>220.5</v>
      </c>
      <c r="M18" s="166">
        <f t="shared" si="3"/>
        <v>220.5</v>
      </c>
      <c r="N18" s="167">
        <v>210</v>
      </c>
      <c r="O18" s="2"/>
      <c r="P18" s="81"/>
      <c r="Q18" s="81"/>
      <c r="R18" s="81"/>
      <c r="S18" s="81"/>
      <c r="T18" s="125"/>
      <c r="U18" s="81"/>
      <c r="V18" s="81"/>
      <c r="W18" s="81"/>
      <c r="X18" s="3"/>
      <c r="Y18" s="3"/>
    </row>
    <row r="19" spans="1:37" ht="14.25" customHeight="1" thickBot="1" x14ac:dyDescent="0.25">
      <c r="A19" s="220" t="s">
        <v>5</v>
      </c>
      <c r="B19" s="102" t="s">
        <v>95</v>
      </c>
      <c r="C19" s="141">
        <v>235.62000000000003</v>
      </c>
      <c r="D19" s="141">
        <f t="shared" si="0"/>
        <v>235.62000000000003</v>
      </c>
      <c r="E19" s="141">
        <v>214.20000000000002</v>
      </c>
      <c r="F19" s="141">
        <f t="shared" si="1"/>
        <v>214.20000000000002</v>
      </c>
      <c r="G19" s="146">
        <v>204</v>
      </c>
      <c r="H19" s="202" t="s">
        <v>9</v>
      </c>
      <c r="I19" s="203"/>
      <c r="J19" s="142">
        <v>261.03000000000003</v>
      </c>
      <c r="K19" s="142">
        <f t="shared" si="2"/>
        <v>261.03000000000003</v>
      </c>
      <c r="L19" s="142">
        <v>237.3</v>
      </c>
      <c r="M19" s="166">
        <f t="shared" si="3"/>
        <v>237.3</v>
      </c>
      <c r="N19" s="167">
        <v>226</v>
      </c>
      <c r="O19" s="18"/>
      <c r="P19" s="81"/>
      <c r="Q19" s="81"/>
      <c r="R19" s="81"/>
      <c r="S19" s="81"/>
      <c r="T19" s="125"/>
      <c r="U19" s="81"/>
      <c r="V19" s="81"/>
      <c r="W19" s="81"/>
      <c r="X19" s="122"/>
      <c r="Y19" s="122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4.25" customHeight="1" x14ac:dyDescent="0.2">
      <c r="A20" s="219" t="s">
        <v>6</v>
      </c>
      <c r="B20" s="100" t="s">
        <v>96</v>
      </c>
      <c r="C20" s="139">
        <v>210.21</v>
      </c>
      <c r="D20" s="139">
        <f t="shared" si="0"/>
        <v>210.21</v>
      </c>
      <c r="E20" s="139">
        <v>191.1</v>
      </c>
      <c r="F20" s="139">
        <f t="shared" si="1"/>
        <v>191.1</v>
      </c>
      <c r="G20" s="144">
        <v>182</v>
      </c>
      <c r="H20" s="183" t="s">
        <v>10</v>
      </c>
      <c r="I20" s="201"/>
      <c r="J20" s="142">
        <v>248.32500000000002</v>
      </c>
      <c r="K20" s="142">
        <f t="shared" si="2"/>
        <v>248.32500000000002</v>
      </c>
      <c r="L20" s="142">
        <v>225.75</v>
      </c>
      <c r="M20" s="166">
        <f t="shared" si="3"/>
        <v>225.75</v>
      </c>
      <c r="N20" s="167">
        <v>215</v>
      </c>
      <c r="O20" s="18"/>
      <c r="P20" s="81"/>
      <c r="Q20" s="81"/>
      <c r="R20" s="81"/>
      <c r="S20" s="81"/>
      <c r="T20" s="125"/>
      <c r="U20" s="81"/>
      <c r="V20" s="81"/>
      <c r="W20" s="81"/>
      <c r="X20" s="122"/>
      <c r="Y20" s="12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4.25" customHeight="1" x14ac:dyDescent="0.2">
      <c r="A21" s="224"/>
      <c r="B21" s="138" t="s">
        <v>94</v>
      </c>
      <c r="C21" s="142">
        <v>139</v>
      </c>
      <c r="D21" s="142">
        <f t="shared" si="0"/>
        <v>138.60000000000002</v>
      </c>
      <c r="E21" s="142">
        <v>126</v>
      </c>
      <c r="F21" s="142">
        <f t="shared" si="1"/>
        <v>126</v>
      </c>
      <c r="G21" s="147">
        <v>120</v>
      </c>
      <c r="H21" s="183" t="s">
        <v>56</v>
      </c>
      <c r="I21" s="201"/>
      <c r="J21" s="142">
        <v>247.17000000000004</v>
      </c>
      <c r="K21" s="142">
        <f t="shared" si="2"/>
        <v>247.17000000000004</v>
      </c>
      <c r="L21" s="142">
        <v>224.70000000000002</v>
      </c>
      <c r="M21" s="166">
        <f t="shared" si="3"/>
        <v>224.70000000000002</v>
      </c>
      <c r="N21" s="167">
        <v>214</v>
      </c>
      <c r="O21" s="18"/>
      <c r="P21" s="81"/>
      <c r="Q21" s="81"/>
      <c r="R21" s="81"/>
      <c r="S21" s="81"/>
      <c r="T21" s="126"/>
      <c r="U21" s="81"/>
      <c r="V21" s="81"/>
      <c r="W21" s="81"/>
      <c r="X21" s="122"/>
      <c r="Y21" s="122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4.25" customHeight="1" thickBot="1" x14ac:dyDescent="0.25">
      <c r="A22" s="220" t="s">
        <v>6</v>
      </c>
      <c r="B22" s="102" t="s">
        <v>108</v>
      </c>
      <c r="C22" s="141">
        <v>209</v>
      </c>
      <c r="D22" s="141">
        <f t="shared" si="0"/>
        <v>209.05500000000004</v>
      </c>
      <c r="E22" s="141">
        <v>190</v>
      </c>
      <c r="F22" s="141">
        <f t="shared" si="1"/>
        <v>190.05</v>
      </c>
      <c r="G22" s="146">
        <v>181</v>
      </c>
      <c r="H22" s="183" t="s">
        <v>57</v>
      </c>
      <c r="I22" s="201"/>
      <c r="J22" s="142">
        <v>247.17000000000004</v>
      </c>
      <c r="K22" s="142">
        <f t="shared" si="2"/>
        <v>247.17000000000004</v>
      </c>
      <c r="L22" s="142">
        <v>224.70000000000002</v>
      </c>
      <c r="M22" s="166">
        <f t="shared" si="3"/>
        <v>224.70000000000002</v>
      </c>
      <c r="N22" s="167">
        <v>214</v>
      </c>
      <c r="O22" s="18"/>
      <c r="P22" s="81"/>
      <c r="Q22" s="81"/>
      <c r="R22" s="81"/>
      <c r="S22" s="81"/>
      <c r="T22" s="125"/>
      <c r="U22" s="81"/>
      <c r="V22" s="81"/>
      <c r="W22" s="81"/>
      <c r="X22" s="122"/>
      <c r="Y22" s="122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4.25" customHeight="1" x14ac:dyDescent="0.2">
      <c r="A23" s="93" t="s">
        <v>7</v>
      </c>
      <c r="B23" s="100" t="s">
        <v>40</v>
      </c>
      <c r="C23" s="139">
        <v>205.59000000000003</v>
      </c>
      <c r="D23" s="139">
        <f t="shared" si="0"/>
        <v>205.59000000000003</v>
      </c>
      <c r="E23" s="139">
        <v>186.9</v>
      </c>
      <c r="F23" s="139">
        <f t="shared" si="1"/>
        <v>186.9</v>
      </c>
      <c r="G23" s="144">
        <v>178</v>
      </c>
      <c r="H23" s="183" t="s">
        <v>42</v>
      </c>
      <c r="I23" s="201"/>
      <c r="J23" s="142">
        <v>340.72500000000002</v>
      </c>
      <c r="K23" s="142">
        <f t="shared" si="2"/>
        <v>340.72500000000002</v>
      </c>
      <c r="L23" s="142">
        <v>309.75</v>
      </c>
      <c r="M23" s="166">
        <f t="shared" si="3"/>
        <v>309.75</v>
      </c>
      <c r="N23" s="167">
        <v>295</v>
      </c>
      <c r="O23" s="8"/>
      <c r="P23" s="81"/>
      <c r="Q23" s="81"/>
      <c r="R23" s="81"/>
      <c r="S23" s="81"/>
      <c r="T23" s="125"/>
      <c r="U23" s="81"/>
      <c r="V23" s="81"/>
      <c r="W23" s="81"/>
      <c r="X23" s="3"/>
      <c r="Y23" s="3"/>
    </row>
    <row r="24" spans="1:37" ht="16.5" customHeight="1" x14ac:dyDescent="0.2">
      <c r="A24" s="94" t="s">
        <v>8</v>
      </c>
      <c r="B24" s="101" t="s">
        <v>41</v>
      </c>
      <c r="C24" s="140">
        <v>170.94000000000003</v>
      </c>
      <c r="D24" s="140">
        <f t="shared" si="0"/>
        <v>170.94000000000003</v>
      </c>
      <c r="E24" s="140">
        <v>155.4</v>
      </c>
      <c r="F24" s="140">
        <f t="shared" si="1"/>
        <v>155.4</v>
      </c>
      <c r="G24" s="145">
        <v>148</v>
      </c>
      <c r="H24" s="183" t="s">
        <v>38</v>
      </c>
      <c r="I24" s="201"/>
      <c r="J24" s="142">
        <v>340.72500000000002</v>
      </c>
      <c r="K24" s="142">
        <f t="shared" si="2"/>
        <v>340.72500000000002</v>
      </c>
      <c r="L24" s="142">
        <v>309.75</v>
      </c>
      <c r="M24" s="166">
        <f t="shared" si="3"/>
        <v>309.75</v>
      </c>
      <c r="N24" s="167">
        <v>295</v>
      </c>
      <c r="O24" s="2"/>
      <c r="P24" s="81"/>
      <c r="Q24" s="81"/>
      <c r="R24" s="81"/>
      <c r="S24" s="81"/>
      <c r="T24" s="125"/>
      <c r="U24" s="81"/>
      <c r="V24" s="81"/>
      <c r="W24" s="81"/>
      <c r="X24" s="3"/>
      <c r="Y24" s="3"/>
    </row>
    <row r="25" spans="1:37" ht="16.5" customHeight="1" x14ac:dyDescent="0.2">
      <c r="A25" s="94" t="s">
        <v>9</v>
      </c>
      <c r="B25" s="101" t="s">
        <v>41</v>
      </c>
      <c r="C25" s="140">
        <v>194.04000000000002</v>
      </c>
      <c r="D25" s="140">
        <f t="shared" si="0"/>
        <v>194.04000000000002</v>
      </c>
      <c r="E25" s="140">
        <v>176.4</v>
      </c>
      <c r="F25" s="140">
        <f t="shared" si="1"/>
        <v>176.4</v>
      </c>
      <c r="G25" s="145">
        <v>168</v>
      </c>
      <c r="H25" s="183" t="s">
        <v>102</v>
      </c>
      <c r="I25" s="183"/>
      <c r="J25" s="142">
        <v>340.72500000000002</v>
      </c>
      <c r="K25" s="142">
        <f t="shared" si="2"/>
        <v>340.72500000000002</v>
      </c>
      <c r="L25" s="142">
        <v>309.75</v>
      </c>
      <c r="M25" s="166">
        <f t="shared" si="3"/>
        <v>309.75</v>
      </c>
      <c r="N25" s="167">
        <v>295</v>
      </c>
      <c r="O25" s="2"/>
      <c r="P25" s="81"/>
      <c r="Q25" s="81"/>
      <c r="R25" s="81"/>
      <c r="S25" s="81"/>
      <c r="T25" s="125"/>
      <c r="U25" s="81"/>
      <c r="V25" s="81"/>
      <c r="W25" s="81"/>
      <c r="X25" s="3"/>
      <c r="Y25" s="3"/>
    </row>
    <row r="26" spans="1:37" ht="16.5" customHeight="1" thickBot="1" x14ac:dyDescent="0.25">
      <c r="A26" s="94" t="s">
        <v>10</v>
      </c>
      <c r="B26" s="101" t="s">
        <v>41</v>
      </c>
      <c r="C26" s="140">
        <v>188.26500000000001</v>
      </c>
      <c r="D26" s="140">
        <f t="shared" si="0"/>
        <v>188.26500000000001</v>
      </c>
      <c r="E26" s="140">
        <v>171.15</v>
      </c>
      <c r="F26" s="140">
        <f t="shared" si="1"/>
        <v>171.15</v>
      </c>
      <c r="G26" s="145">
        <v>163</v>
      </c>
      <c r="J26" s="142"/>
      <c r="K26" s="142"/>
      <c r="L26" s="142"/>
      <c r="M26" s="166"/>
      <c r="N26" s="167"/>
      <c r="O26" s="2"/>
      <c r="P26" s="81"/>
      <c r="Q26" s="81"/>
      <c r="R26" s="81"/>
      <c r="S26" s="81"/>
      <c r="T26" s="125"/>
      <c r="U26" s="81"/>
      <c r="V26" s="81"/>
      <c r="W26" s="3"/>
      <c r="X26" s="3"/>
      <c r="Y26" s="3"/>
    </row>
    <row r="27" spans="1:37" ht="15.75" customHeight="1" thickBot="1" x14ac:dyDescent="0.3">
      <c r="A27" s="94" t="s">
        <v>56</v>
      </c>
      <c r="B27" s="101" t="s">
        <v>82</v>
      </c>
      <c r="C27" s="140">
        <v>205.59000000000003</v>
      </c>
      <c r="D27" s="140">
        <f t="shared" si="0"/>
        <v>205.59000000000003</v>
      </c>
      <c r="E27" s="140">
        <v>186.9</v>
      </c>
      <c r="F27" s="140">
        <f t="shared" si="1"/>
        <v>186.9</v>
      </c>
      <c r="G27" s="145">
        <v>178</v>
      </c>
      <c r="H27" s="221" t="s">
        <v>50</v>
      </c>
      <c r="I27" s="222"/>
      <c r="J27" s="222"/>
      <c r="K27" s="222"/>
      <c r="L27" s="222"/>
      <c r="M27" s="222"/>
      <c r="N27" s="223"/>
      <c r="O27" s="2"/>
      <c r="P27" s="81"/>
      <c r="Q27" s="81"/>
      <c r="R27" s="81"/>
      <c r="S27" s="81"/>
      <c r="T27" s="6"/>
      <c r="U27" s="81"/>
      <c r="V27" s="3"/>
      <c r="W27" s="3"/>
      <c r="X27" s="3"/>
      <c r="Y27" s="3"/>
    </row>
    <row r="28" spans="1:37" ht="15.75" customHeight="1" thickBot="1" x14ac:dyDescent="0.25">
      <c r="A28" s="95" t="s">
        <v>44</v>
      </c>
      <c r="B28" s="102" t="s">
        <v>83</v>
      </c>
      <c r="C28" s="141">
        <v>205.59000000000003</v>
      </c>
      <c r="D28" s="141">
        <f t="shared" si="0"/>
        <v>205.59000000000003</v>
      </c>
      <c r="E28" s="141">
        <v>186.9</v>
      </c>
      <c r="F28" s="141">
        <f t="shared" si="1"/>
        <v>186.9</v>
      </c>
      <c r="G28" s="146">
        <v>178</v>
      </c>
      <c r="H28" s="114" t="s">
        <v>16</v>
      </c>
      <c r="I28" s="115"/>
      <c r="J28" s="116" t="s">
        <v>14</v>
      </c>
      <c r="K28" s="116"/>
      <c r="L28" s="117" t="s">
        <v>14</v>
      </c>
      <c r="M28" s="164"/>
      <c r="N28" s="118" t="s">
        <v>14</v>
      </c>
      <c r="O28" s="2"/>
      <c r="P28" s="81"/>
      <c r="Q28" s="81"/>
      <c r="R28" s="81"/>
      <c r="S28" s="81"/>
      <c r="T28" s="6"/>
      <c r="U28" s="81"/>
      <c r="V28" s="3"/>
      <c r="W28" s="3"/>
      <c r="X28" s="3"/>
      <c r="Y28" s="3"/>
    </row>
    <row r="29" spans="1:37" ht="15.75" customHeight="1" thickBot="1" x14ac:dyDescent="0.25">
      <c r="A29" s="219" t="s">
        <v>45</v>
      </c>
      <c r="B29" s="100" t="s">
        <v>97</v>
      </c>
      <c r="C29" s="139">
        <v>237.93000000000004</v>
      </c>
      <c r="D29" s="139">
        <f t="shared" si="0"/>
        <v>237.93000000000004</v>
      </c>
      <c r="E29" s="139">
        <v>216.3</v>
      </c>
      <c r="F29" s="139">
        <f t="shared" si="1"/>
        <v>216.3</v>
      </c>
      <c r="G29" s="144">
        <v>206</v>
      </c>
      <c r="H29" s="105"/>
      <c r="I29" s="79"/>
      <c r="J29" s="39" t="s">
        <v>23</v>
      </c>
      <c r="K29" s="39"/>
      <c r="L29" s="37" t="s">
        <v>37</v>
      </c>
      <c r="M29" s="131"/>
      <c r="N29" s="38" t="s">
        <v>55</v>
      </c>
      <c r="O29" s="2"/>
      <c r="P29" s="81"/>
      <c r="Q29" s="81"/>
      <c r="R29" s="81"/>
      <c r="S29" s="81"/>
      <c r="T29" s="6"/>
      <c r="U29" s="81"/>
      <c r="V29" s="3"/>
      <c r="W29" s="3"/>
      <c r="X29" s="3"/>
      <c r="Y29" s="3"/>
    </row>
    <row r="30" spans="1:37" ht="15.75" customHeight="1" thickBot="1" x14ac:dyDescent="0.25">
      <c r="A30" s="220"/>
      <c r="B30" s="102" t="s">
        <v>98</v>
      </c>
      <c r="C30" s="141">
        <v>228.69000000000003</v>
      </c>
      <c r="D30" s="141">
        <f t="shared" si="0"/>
        <v>228.69000000000003</v>
      </c>
      <c r="E30" s="141">
        <v>207.9</v>
      </c>
      <c r="F30" s="141">
        <f t="shared" si="1"/>
        <v>207.9</v>
      </c>
      <c r="G30" s="146">
        <v>198</v>
      </c>
      <c r="H30" s="187" t="s">
        <v>47</v>
      </c>
      <c r="I30" s="188"/>
      <c r="J30" s="149">
        <v>184.8</v>
      </c>
      <c r="K30" s="149">
        <f>M30*1.1</f>
        <v>184.8</v>
      </c>
      <c r="L30" s="149">
        <v>168</v>
      </c>
      <c r="M30" s="153">
        <f>N30*1.05</f>
        <v>168</v>
      </c>
      <c r="N30" s="154">
        <v>160</v>
      </c>
      <c r="O30" s="2"/>
      <c r="P30" s="81"/>
      <c r="Q30" s="81"/>
      <c r="R30" s="81"/>
      <c r="S30" s="81"/>
      <c r="T30" s="6"/>
      <c r="U30" s="81"/>
      <c r="V30" s="6"/>
      <c r="W30" s="6"/>
      <c r="X30" s="3"/>
      <c r="Y30" s="3"/>
    </row>
    <row r="31" spans="1:37" ht="17.25" customHeight="1" thickBot="1" x14ac:dyDescent="0.25">
      <c r="A31" s="103" t="s">
        <v>38</v>
      </c>
      <c r="B31" s="104" t="s">
        <v>39</v>
      </c>
      <c r="C31" s="143">
        <v>229.84500000000003</v>
      </c>
      <c r="D31" s="143">
        <f t="shared" si="0"/>
        <v>229.84500000000003</v>
      </c>
      <c r="E31" s="143">
        <v>208.95000000000002</v>
      </c>
      <c r="F31" s="143">
        <f t="shared" si="1"/>
        <v>208.95000000000002</v>
      </c>
      <c r="G31" s="148">
        <v>199</v>
      </c>
      <c r="H31" s="187" t="s">
        <v>48</v>
      </c>
      <c r="I31" s="188"/>
      <c r="J31" s="149">
        <v>184.8</v>
      </c>
      <c r="K31" s="149">
        <f t="shared" ref="K31:K34" si="4">M31*1.1</f>
        <v>184.8</v>
      </c>
      <c r="L31" s="149">
        <v>168</v>
      </c>
      <c r="M31" s="153">
        <f t="shared" ref="M31:M34" si="5">N31*1.05</f>
        <v>168</v>
      </c>
      <c r="N31" s="154">
        <v>160</v>
      </c>
      <c r="O31" s="2"/>
      <c r="P31" s="81"/>
      <c r="Q31" s="81"/>
      <c r="R31" s="81"/>
      <c r="S31" s="81"/>
      <c r="T31" s="6"/>
      <c r="U31" s="81"/>
      <c r="V31" s="6"/>
      <c r="W31" s="6"/>
      <c r="X31" s="3"/>
      <c r="Y31" s="3"/>
    </row>
    <row r="32" spans="1:37" ht="14.25" customHeight="1" x14ac:dyDescent="0.25">
      <c r="A32" s="192" t="s">
        <v>27</v>
      </c>
      <c r="B32" s="193"/>
      <c r="C32" s="193"/>
      <c r="D32" s="193"/>
      <c r="E32" s="193"/>
      <c r="F32" s="193"/>
      <c r="G32" s="194"/>
      <c r="H32" s="189" t="s">
        <v>49</v>
      </c>
      <c r="I32" s="188"/>
      <c r="J32" s="149">
        <v>184.8</v>
      </c>
      <c r="K32" s="149">
        <f t="shared" si="4"/>
        <v>184.8</v>
      </c>
      <c r="L32" s="149">
        <v>168</v>
      </c>
      <c r="M32" s="153">
        <f t="shared" si="5"/>
        <v>168</v>
      </c>
      <c r="N32" s="154">
        <v>160</v>
      </c>
      <c r="O32" s="2"/>
      <c r="P32" s="81"/>
      <c r="Q32" s="81"/>
      <c r="R32" s="81"/>
      <c r="S32" s="81"/>
      <c r="T32" s="6"/>
      <c r="U32" s="81"/>
      <c r="V32" s="6"/>
      <c r="W32" s="6"/>
      <c r="X32" s="3"/>
      <c r="Y32" s="3"/>
    </row>
    <row r="33" spans="1:25" ht="14.25" customHeight="1" x14ac:dyDescent="0.2">
      <c r="A33" s="77" t="s">
        <v>15</v>
      </c>
      <c r="B33" s="76"/>
      <c r="C33" s="73" t="s">
        <v>14</v>
      </c>
      <c r="D33" s="73"/>
      <c r="E33" s="35" t="s">
        <v>14</v>
      </c>
      <c r="F33" s="130"/>
      <c r="G33" s="36" t="s">
        <v>14</v>
      </c>
      <c r="H33" s="189" t="s">
        <v>99</v>
      </c>
      <c r="I33" s="188"/>
      <c r="J33" s="149">
        <v>184.8</v>
      </c>
      <c r="K33" s="149">
        <f t="shared" si="4"/>
        <v>184.8</v>
      </c>
      <c r="L33" s="149">
        <v>168</v>
      </c>
      <c r="M33" s="153">
        <f t="shared" si="5"/>
        <v>168</v>
      </c>
      <c r="N33" s="154">
        <v>160</v>
      </c>
      <c r="O33" s="2"/>
      <c r="P33" s="125"/>
      <c r="Q33" s="7"/>
      <c r="R33" s="1"/>
      <c r="S33" s="6"/>
      <c r="T33" s="6"/>
      <c r="U33" s="125"/>
      <c r="V33" s="6"/>
      <c r="W33" s="6"/>
      <c r="X33" s="3"/>
      <c r="Y33" s="3"/>
    </row>
    <row r="34" spans="1:25" ht="14.25" customHeight="1" thickBot="1" x14ac:dyDescent="0.25">
      <c r="A34" s="119"/>
      <c r="B34" s="120"/>
      <c r="C34" s="151" t="s">
        <v>23</v>
      </c>
      <c r="D34" s="151"/>
      <c r="E34" s="152" t="s">
        <v>37</v>
      </c>
      <c r="F34" s="130"/>
      <c r="G34" s="36" t="s">
        <v>55</v>
      </c>
      <c r="H34" s="189" t="s">
        <v>100</v>
      </c>
      <c r="I34" s="188"/>
      <c r="J34" s="149">
        <v>184.8</v>
      </c>
      <c r="K34" s="149">
        <f t="shared" si="4"/>
        <v>184.8</v>
      </c>
      <c r="L34" s="149">
        <v>168</v>
      </c>
      <c r="M34" s="153">
        <f t="shared" si="5"/>
        <v>168</v>
      </c>
      <c r="N34" s="154">
        <v>160</v>
      </c>
      <c r="O34" s="2"/>
      <c r="P34" s="125"/>
      <c r="Q34" s="9"/>
      <c r="R34" s="8"/>
      <c r="S34" s="7"/>
      <c r="T34" s="1"/>
      <c r="U34" s="125"/>
      <c r="V34" s="6"/>
      <c r="W34" s="6"/>
      <c r="X34" s="3"/>
      <c r="Y34" s="3"/>
    </row>
    <row r="35" spans="1:25" ht="18" customHeight="1" x14ac:dyDescent="0.25">
      <c r="A35" s="49" t="s">
        <v>17</v>
      </c>
      <c r="B35" s="1"/>
      <c r="C35" s="155"/>
      <c r="D35" s="156"/>
      <c r="E35" s="156"/>
      <c r="F35" s="156"/>
      <c r="G35" s="157"/>
      <c r="H35" s="225" t="s">
        <v>33</v>
      </c>
      <c r="I35" s="225"/>
      <c r="J35" s="225"/>
      <c r="K35" s="225"/>
      <c r="L35" s="225"/>
      <c r="M35" s="225"/>
      <c r="N35" s="226"/>
      <c r="O35" s="2"/>
      <c r="P35" s="6"/>
      <c r="Q35" s="6"/>
      <c r="R35" s="6"/>
      <c r="S35" s="6"/>
      <c r="T35" s="4"/>
      <c r="U35" s="125"/>
      <c r="V35" s="3"/>
      <c r="W35" s="3"/>
      <c r="X35" s="3"/>
      <c r="Y35" s="3"/>
    </row>
    <row r="36" spans="1:25" ht="14.25" customHeight="1" x14ac:dyDescent="0.2">
      <c r="A36" s="49" t="s">
        <v>18</v>
      </c>
      <c r="B36" s="1"/>
      <c r="C36" s="158"/>
      <c r="D36" s="159"/>
      <c r="E36" s="159"/>
      <c r="F36" s="159"/>
      <c r="G36" s="160"/>
      <c r="H36" s="150" t="s">
        <v>16</v>
      </c>
      <c r="I36" s="76"/>
      <c r="J36" s="73" t="s">
        <v>14</v>
      </c>
      <c r="K36" s="73"/>
      <c r="L36" s="35" t="s">
        <v>14</v>
      </c>
      <c r="M36" s="165"/>
      <c r="N36" s="78" t="s">
        <v>14</v>
      </c>
      <c r="O36" s="2"/>
      <c r="P36" s="6"/>
      <c r="Q36" s="6"/>
      <c r="R36" s="6"/>
      <c r="S36" s="81"/>
      <c r="T36" s="4"/>
      <c r="U36" s="125"/>
      <c r="V36" s="121"/>
      <c r="W36" s="81"/>
      <c r="X36" s="3"/>
      <c r="Y36" s="3"/>
    </row>
    <row r="37" spans="1:25" ht="14.25" customHeight="1" thickBot="1" x14ac:dyDescent="0.25">
      <c r="A37" s="49" t="s">
        <v>19</v>
      </c>
      <c r="B37" s="1"/>
      <c r="C37" s="158"/>
      <c r="D37" s="159"/>
      <c r="E37" s="159"/>
      <c r="F37" s="159"/>
      <c r="G37" s="160"/>
      <c r="H37" s="79"/>
      <c r="I37" s="79"/>
      <c r="J37" s="39" t="s">
        <v>23</v>
      </c>
      <c r="K37" s="39"/>
      <c r="L37" s="37" t="s">
        <v>37</v>
      </c>
      <c r="M37" s="131"/>
      <c r="N37" s="38" t="s">
        <v>55</v>
      </c>
      <c r="O37" s="2"/>
      <c r="P37" s="6"/>
      <c r="Q37" s="6"/>
      <c r="R37" s="6"/>
      <c r="S37" s="81"/>
      <c r="T37" s="4"/>
      <c r="U37" s="125"/>
      <c r="V37" s="124"/>
      <c r="W37" s="81"/>
      <c r="X37" s="3"/>
      <c r="Y37" s="3"/>
    </row>
    <row r="38" spans="1:25" ht="14.25" customHeight="1" x14ac:dyDescent="0.2">
      <c r="A38" s="49" t="s">
        <v>20</v>
      </c>
      <c r="B38" s="1"/>
      <c r="C38" s="158"/>
      <c r="D38" s="159"/>
      <c r="E38" s="159"/>
      <c r="F38" s="159"/>
      <c r="G38" s="160"/>
      <c r="H38" s="190" t="s">
        <v>51</v>
      </c>
      <c r="I38" s="191"/>
      <c r="J38" s="149">
        <v>243.70500000000004</v>
      </c>
      <c r="K38" s="149">
        <f>M38*1.1</f>
        <v>243.70500000000004</v>
      </c>
      <c r="L38" s="149">
        <v>221.55</v>
      </c>
      <c r="M38" s="153">
        <f>N38*1.05</f>
        <v>221.55</v>
      </c>
      <c r="N38" s="154">
        <v>211</v>
      </c>
      <c r="O38" s="2"/>
      <c r="P38" s="6"/>
      <c r="Q38" s="6"/>
      <c r="R38" s="123"/>
      <c r="S38" s="6"/>
      <c r="T38" s="4"/>
      <c r="U38" s="125"/>
      <c r="V38" s="124"/>
      <c r="W38" s="81"/>
      <c r="X38" s="3"/>
      <c r="Y38" s="3"/>
    </row>
    <row r="39" spans="1:25" ht="14.25" customHeight="1" x14ac:dyDescent="0.2">
      <c r="A39" s="49" t="s">
        <v>24</v>
      </c>
      <c r="B39" s="1"/>
      <c r="C39" s="158"/>
      <c r="D39" s="159"/>
      <c r="E39" s="159"/>
      <c r="F39" s="159"/>
      <c r="G39" s="160"/>
      <c r="H39" s="187" t="s">
        <v>53</v>
      </c>
      <c r="I39" s="188"/>
      <c r="J39" s="149">
        <v>221.76000000000005</v>
      </c>
      <c r="K39" s="149">
        <f t="shared" ref="K39:K43" si="6">M39*1.1</f>
        <v>221.76000000000005</v>
      </c>
      <c r="L39" s="149">
        <v>201.60000000000002</v>
      </c>
      <c r="M39" s="153">
        <f t="shared" ref="M39:M43" si="7">N39*1.05</f>
        <v>201.60000000000002</v>
      </c>
      <c r="N39" s="154">
        <v>192</v>
      </c>
      <c r="O39" s="2"/>
      <c r="P39" s="6"/>
      <c r="Q39" s="6"/>
      <c r="R39" s="123"/>
      <c r="S39" s="6"/>
      <c r="T39" s="4"/>
      <c r="U39" s="125"/>
      <c r="V39" s="124"/>
      <c r="W39" s="81"/>
      <c r="X39" s="3"/>
      <c r="Y39" s="3"/>
    </row>
    <row r="40" spans="1:25" ht="14.25" customHeight="1" x14ac:dyDescent="0.2">
      <c r="A40" s="49" t="s">
        <v>25</v>
      </c>
      <c r="B40" s="1"/>
      <c r="C40" s="158"/>
      <c r="E40" s="159" t="s">
        <v>85</v>
      </c>
      <c r="F40" s="159"/>
      <c r="G40" s="160"/>
      <c r="H40" s="187" t="s">
        <v>52</v>
      </c>
      <c r="I40" s="188"/>
      <c r="J40" s="149">
        <v>228.69000000000003</v>
      </c>
      <c r="K40" s="149">
        <f t="shared" si="6"/>
        <v>228.69000000000003</v>
      </c>
      <c r="L40" s="149">
        <v>207.9</v>
      </c>
      <c r="M40" s="153">
        <f t="shared" si="7"/>
        <v>207.9</v>
      </c>
      <c r="N40" s="154">
        <v>198</v>
      </c>
      <c r="O40" s="2"/>
      <c r="P40" s="6"/>
      <c r="Q40" s="6"/>
      <c r="R40" s="123"/>
      <c r="S40" s="6"/>
      <c r="T40" s="4"/>
      <c r="U40" s="125"/>
      <c r="V40" s="124"/>
      <c r="W40" s="81"/>
      <c r="X40" s="3"/>
      <c r="Y40" s="3"/>
    </row>
    <row r="41" spans="1:25" ht="14.25" customHeight="1" x14ac:dyDescent="0.2">
      <c r="A41" s="49" t="s">
        <v>26</v>
      </c>
      <c r="B41" s="1"/>
      <c r="C41" s="158"/>
      <c r="D41" s="159"/>
      <c r="E41" s="159"/>
      <c r="F41" s="159"/>
      <c r="G41" s="160"/>
      <c r="H41" s="199" t="s">
        <v>106</v>
      </c>
      <c r="I41" s="200"/>
      <c r="J41" s="149">
        <v>213.67500000000001</v>
      </c>
      <c r="K41" s="149">
        <f t="shared" si="6"/>
        <v>213.67500000000001</v>
      </c>
      <c r="L41" s="149">
        <v>194.25</v>
      </c>
      <c r="M41" s="153">
        <f t="shared" si="7"/>
        <v>194.25</v>
      </c>
      <c r="N41" s="168">
        <v>185</v>
      </c>
      <c r="O41" s="1"/>
      <c r="P41" s="6"/>
      <c r="Q41" s="6"/>
      <c r="R41" s="6"/>
      <c r="S41" s="123"/>
      <c r="T41" s="4"/>
      <c r="U41" s="125"/>
      <c r="V41" s="124"/>
      <c r="W41" s="81"/>
      <c r="X41" s="3"/>
      <c r="Y41" s="3"/>
    </row>
    <row r="42" spans="1:25" ht="14.25" customHeight="1" x14ac:dyDescent="0.2">
      <c r="A42" s="189" t="s">
        <v>54</v>
      </c>
      <c r="B42" s="187"/>
      <c r="C42" s="158"/>
      <c r="D42" s="159"/>
      <c r="E42" s="159"/>
      <c r="F42" s="159"/>
      <c r="G42" s="160"/>
      <c r="H42" s="199" t="s">
        <v>107</v>
      </c>
      <c r="I42" s="200"/>
      <c r="J42" s="149">
        <v>197.50500000000002</v>
      </c>
      <c r="K42" s="149">
        <f t="shared" si="6"/>
        <v>197.50500000000002</v>
      </c>
      <c r="L42" s="149">
        <v>179.55</v>
      </c>
      <c r="M42" s="153">
        <f t="shared" si="7"/>
        <v>179.55</v>
      </c>
      <c r="N42" s="168">
        <v>171</v>
      </c>
      <c r="O42" s="1"/>
      <c r="P42" s="6"/>
      <c r="Q42" s="6"/>
      <c r="R42" s="6"/>
      <c r="S42" s="123"/>
      <c r="T42" s="4"/>
      <c r="U42" s="125"/>
      <c r="V42" s="124"/>
      <c r="W42" s="81"/>
      <c r="X42" s="3"/>
      <c r="Y42" s="3"/>
    </row>
    <row r="43" spans="1:25" ht="14.25" customHeight="1" thickBot="1" x14ac:dyDescent="0.25">
      <c r="A43" s="89"/>
      <c r="B43" s="90"/>
      <c r="C43" s="161"/>
      <c r="D43" s="162"/>
      <c r="E43" s="162"/>
      <c r="F43" s="162"/>
      <c r="G43" s="163"/>
      <c r="H43" s="199" t="s">
        <v>101</v>
      </c>
      <c r="I43" s="200"/>
      <c r="J43" s="149">
        <v>205.59000000000003</v>
      </c>
      <c r="K43" s="149">
        <f t="shared" si="6"/>
        <v>205.59000000000003</v>
      </c>
      <c r="L43" s="149">
        <v>186.9</v>
      </c>
      <c r="M43" s="153">
        <f t="shared" si="7"/>
        <v>186.9</v>
      </c>
      <c r="N43" s="168">
        <v>178</v>
      </c>
      <c r="O43" s="1"/>
      <c r="P43" s="6"/>
      <c r="Q43" s="6"/>
      <c r="R43" s="6"/>
      <c r="S43" s="123"/>
      <c r="T43" s="81"/>
      <c r="U43" s="125"/>
      <c r="V43" s="124"/>
      <c r="W43" s="81"/>
      <c r="X43" s="3"/>
      <c r="Y43" s="3"/>
    </row>
    <row r="44" spans="1:25" ht="14.1" hidden="1" customHeight="1" x14ac:dyDescent="0.25">
      <c r="A44" s="74"/>
      <c r="B44" s="75" t="s">
        <v>43</v>
      </c>
      <c r="C44" s="72"/>
      <c r="D44" s="72"/>
      <c r="E44" s="72"/>
      <c r="F44" s="72"/>
      <c r="G44" s="80"/>
      <c r="H44" s="70"/>
      <c r="I44" s="70"/>
      <c r="J44" s="70"/>
      <c r="K44" s="70"/>
      <c r="L44" s="70"/>
      <c r="M44" s="70"/>
      <c r="N44" s="71"/>
      <c r="O44" s="3"/>
      <c r="P44" s="6"/>
      <c r="Q44" s="6"/>
      <c r="R44" s="6"/>
      <c r="S44" s="6"/>
      <c r="T44" s="6"/>
      <c r="U44" s="3"/>
      <c r="V44" s="3"/>
      <c r="W44" s="3"/>
      <c r="X44" s="3"/>
      <c r="Y44" s="3"/>
    </row>
    <row r="45" spans="1:25" ht="14.1" hidden="1" customHeight="1" x14ac:dyDescent="0.25">
      <c r="A45" s="57" t="s">
        <v>13</v>
      </c>
      <c r="B45" s="50" t="s">
        <v>0</v>
      </c>
      <c r="C45" s="50" t="s">
        <v>14</v>
      </c>
      <c r="D45" s="50"/>
      <c r="E45" s="41" t="s">
        <v>14</v>
      </c>
      <c r="F45" s="134"/>
      <c r="G45" s="87" t="s">
        <v>35</v>
      </c>
      <c r="H45" s="70"/>
      <c r="I45" s="70"/>
      <c r="J45" s="70"/>
      <c r="K45" s="70"/>
      <c r="L45" s="70"/>
      <c r="M45" s="70"/>
      <c r="N45" s="71"/>
      <c r="O45" s="3"/>
      <c r="P45" s="92"/>
      <c r="Q45" s="7"/>
      <c r="R45" s="9"/>
      <c r="S45" s="11"/>
      <c r="T45" s="4"/>
      <c r="U45" s="4"/>
      <c r="V45" s="3"/>
      <c r="W45" s="3"/>
      <c r="X45" s="3"/>
      <c r="Y45" s="3"/>
    </row>
    <row r="46" spans="1:25" ht="13.5" hidden="1" customHeight="1" thickBot="1" x14ac:dyDescent="0.25">
      <c r="A46" s="58"/>
      <c r="B46" s="59"/>
      <c r="C46" s="55" t="s">
        <v>22</v>
      </c>
      <c r="D46" s="55"/>
      <c r="E46" s="42" t="s">
        <v>34</v>
      </c>
      <c r="F46" s="135"/>
      <c r="G46" s="88" t="s">
        <v>36</v>
      </c>
      <c r="H46" s="70"/>
      <c r="I46" s="70"/>
      <c r="J46" s="70"/>
      <c r="K46" s="70"/>
      <c r="L46" s="70"/>
      <c r="M46" s="70"/>
      <c r="N46" s="71"/>
      <c r="O46" s="1"/>
      <c r="P46" s="91"/>
      <c r="Q46" s="7"/>
      <c r="R46" s="9"/>
      <c r="S46" s="8"/>
      <c r="T46" s="8"/>
      <c r="U46" s="8"/>
      <c r="V46" s="3"/>
      <c r="W46" s="3"/>
      <c r="X46" s="3"/>
      <c r="Y46" s="3"/>
    </row>
    <row r="47" spans="1:25" ht="14.1" hidden="1" customHeight="1" x14ac:dyDescent="0.2">
      <c r="A47" s="60"/>
      <c r="B47" s="61" t="s">
        <v>11</v>
      </c>
      <c r="C47" s="56">
        <v>50.6</v>
      </c>
      <c r="D47" s="56"/>
      <c r="E47" s="62">
        <v>46.7</v>
      </c>
      <c r="F47" s="136"/>
      <c r="G47" s="63">
        <v>44.7</v>
      </c>
      <c r="H47" s="70"/>
      <c r="I47" s="70"/>
      <c r="J47" s="70"/>
      <c r="K47" s="70"/>
      <c r="L47" s="70"/>
      <c r="M47" s="70"/>
      <c r="N47" s="71"/>
      <c r="O47" s="1"/>
      <c r="P47" s="91"/>
      <c r="Q47" s="7"/>
      <c r="R47" s="9"/>
      <c r="S47" s="8"/>
      <c r="T47" s="8"/>
      <c r="U47" s="8"/>
      <c r="V47" s="3"/>
      <c r="W47" s="3"/>
      <c r="X47" s="3"/>
      <c r="Y47" s="3"/>
    </row>
    <row r="48" spans="1:25" ht="14.1" hidden="1" customHeight="1" x14ac:dyDescent="0.2">
      <c r="A48" s="46" t="s">
        <v>1</v>
      </c>
      <c r="B48" s="54" t="s">
        <v>29</v>
      </c>
      <c r="C48" s="43">
        <v>46.9</v>
      </c>
      <c r="D48" s="43"/>
      <c r="E48" s="43">
        <v>43.3</v>
      </c>
      <c r="F48" s="132"/>
      <c r="G48" s="44">
        <v>41.5</v>
      </c>
      <c r="H48" s="70"/>
      <c r="I48" s="70"/>
      <c r="J48" s="70"/>
      <c r="K48" s="70"/>
      <c r="L48" s="70"/>
      <c r="M48" s="70"/>
      <c r="N48" s="71"/>
      <c r="O48" s="1"/>
      <c r="P48" s="91"/>
      <c r="Q48" s="1"/>
      <c r="R48" s="4"/>
      <c r="S48" s="4"/>
      <c r="T48" s="8"/>
      <c r="U48" s="8"/>
      <c r="V48" s="3"/>
      <c r="W48" s="3"/>
      <c r="X48" s="3"/>
      <c r="Y48" s="3"/>
    </row>
    <row r="49" spans="1:36" ht="14.1" hidden="1" customHeight="1" x14ac:dyDescent="0.2">
      <c r="A49" s="45"/>
      <c r="B49" s="54" t="s">
        <v>28</v>
      </c>
      <c r="C49" s="43">
        <v>45.2</v>
      </c>
      <c r="D49" s="43"/>
      <c r="E49" s="43">
        <v>41.7</v>
      </c>
      <c r="F49" s="132"/>
      <c r="G49" s="44">
        <v>39.9</v>
      </c>
      <c r="H49" s="70"/>
      <c r="I49" s="70"/>
      <c r="J49" s="70"/>
      <c r="K49" s="70"/>
      <c r="L49" s="70"/>
      <c r="M49" s="70"/>
      <c r="N49" s="71"/>
      <c r="O49" s="1"/>
      <c r="P49" s="91"/>
      <c r="Q49" s="1"/>
      <c r="R49" s="9"/>
      <c r="S49" s="4"/>
      <c r="T49" s="20"/>
      <c r="U49" s="20"/>
      <c r="V49" s="3"/>
      <c r="W49" s="3"/>
      <c r="X49" s="3"/>
      <c r="Y49" s="3"/>
    </row>
    <row r="50" spans="1:36" ht="14.1" hidden="1" customHeight="1" x14ac:dyDescent="0.2">
      <c r="A50" s="53" t="s">
        <v>2</v>
      </c>
      <c r="B50" s="47" t="s">
        <v>30</v>
      </c>
      <c r="C50" s="48">
        <v>43.9</v>
      </c>
      <c r="D50" s="48"/>
      <c r="E50" s="48">
        <v>40.5</v>
      </c>
      <c r="F50" s="137"/>
      <c r="G50" s="64">
        <v>38.799999999999997</v>
      </c>
      <c r="H50" s="70"/>
      <c r="I50" s="70"/>
      <c r="J50" s="70"/>
      <c r="K50" s="70"/>
      <c r="L50" s="70"/>
      <c r="M50" s="70"/>
      <c r="N50" s="71"/>
      <c r="O50" s="1"/>
      <c r="P50" s="91"/>
      <c r="Q50" s="1"/>
      <c r="R50" s="9"/>
      <c r="S50" s="4"/>
      <c r="T50" s="20"/>
      <c r="U50" s="20"/>
      <c r="V50" s="3"/>
      <c r="W50" s="3"/>
      <c r="X50" s="3"/>
      <c r="Y50" s="3"/>
    </row>
    <row r="51" spans="1:36" ht="14.1" hidden="1" customHeight="1" x14ac:dyDescent="0.2">
      <c r="A51" s="65" t="s">
        <v>3</v>
      </c>
      <c r="B51" s="54" t="s">
        <v>31</v>
      </c>
      <c r="C51" s="43">
        <v>44.1</v>
      </c>
      <c r="D51" s="43"/>
      <c r="E51" s="43">
        <v>40.700000000000003</v>
      </c>
      <c r="F51" s="132"/>
      <c r="G51" s="44">
        <v>39</v>
      </c>
      <c r="H51" s="70"/>
      <c r="I51" s="70"/>
      <c r="J51" s="70"/>
      <c r="K51" s="70"/>
      <c r="L51" s="70"/>
      <c r="M51" s="70"/>
      <c r="N51" s="71"/>
      <c r="O51" s="1"/>
      <c r="P51" s="91"/>
      <c r="Q51" s="1"/>
      <c r="R51" s="9"/>
      <c r="S51" s="4"/>
      <c r="T51" s="20"/>
      <c r="U51" s="20"/>
      <c r="V51" s="3"/>
      <c r="W51" s="3"/>
      <c r="X51" s="3"/>
      <c r="Y51" s="3"/>
    </row>
    <row r="52" spans="1:36" ht="14.1" hidden="1" customHeight="1" x14ac:dyDescent="0.2">
      <c r="A52" s="66"/>
      <c r="B52" s="67"/>
      <c r="C52" s="43"/>
      <c r="D52" s="43"/>
      <c r="E52" s="43"/>
      <c r="F52" s="132"/>
      <c r="G52" s="44"/>
      <c r="H52" s="70"/>
      <c r="I52" s="70"/>
      <c r="J52" s="70"/>
      <c r="K52" s="70"/>
      <c r="L52" s="70"/>
      <c r="M52" s="70"/>
      <c r="N52" s="71"/>
      <c r="O52" s="1"/>
      <c r="P52" s="91"/>
      <c r="Q52" s="1"/>
      <c r="R52" s="9"/>
      <c r="S52" s="4"/>
      <c r="T52" s="20"/>
      <c r="U52" s="20"/>
      <c r="V52" s="3"/>
      <c r="W52" s="3"/>
      <c r="X52" s="3"/>
      <c r="Y52" s="3"/>
    </row>
    <row r="53" spans="1:36" ht="13.5" hidden="1" customHeight="1" thickBot="1" x14ac:dyDescent="0.25">
      <c r="A53" s="89"/>
      <c r="B53" s="90"/>
      <c r="C53" s="82"/>
      <c r="D53" s="82"/>
      <c r="E53" s="51"/>
      <c r="F53" s="133"/>
      <c r="G53" s="52"/>
      <c r="H53" s="70"/>
      <c r="I53" s="70"/>
      <c r="J53" s="70"/>
      <c r="K53" s="70"/>
      <c r="L53" s="70"/>
      <c r="M53" s="70"/>
      <c r="N53" s="71"/>
      <c r="O53" s="1"/>
      <c r="P53" s="91"/>
      <c r="Q53" s="1"/>
      <c r="R53" s="9"/>
      <c r="S53" s="4"/>
      <c r="T53" s="20"/>
      <c r="U53" s="20"/>
      <c r="V53" s="3"/>
      <c r="W53" s="3"/>
      <c r="X53" s="3"/>
      <c r="Y53" s="3"/>
    </row>
    <row r="54" spans="1:36" ht="15" customHeight="1" thickBot="1" x14ac:dyDescent="0.3">
      <c r="A54" s="83" t="s">
        <v>32</v>
      </c>
      <c r="B54" s="84"/>
      <c r="C54" s="86"/>
      <c r="D54" s="86"/>
      <c r="E54" s="86"/>
      <c r="F54" s="86"/>
      <c r="G54" s="86"/>
      <c r="H54" s="85"/>
      <c r="I54" s="68"/>
      <c r="J54" s="40"/>
      <c r="K54" s="40"/>
      <c r="L54" s="40"/>
      <c r="M54" s="85"/>
      <c r="N54" s="69"/>
      <c r="O54" s="1"/>
      <c r="P54" s="6"/>
      <c r="Q54" s="1"/>
      <c r="R54" s="1"/>
      <c r="S54" s="6"/>
      <c r="T54" s="1"/>
      <c r="U54" s="1"/>
      <c r="V54" s="3"/>
      <c r="W54" s="3"/>
      <c r="X54" s="3"/>
      <c r="Y54" s="3"/>
    </row>
    <row r="55" spans="1:36" ht="20.100000000000001" customHeight="1" thickBot="1" x14ac:dyDescent="0.3">
      <c r="A55" s="195" t="s">
        <v>61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"/>
      <c r="P55" s="91"/>
      <c r="Q55" s="1"/>
      <c r="R55" s="1"/>
      <c r="S55" s="1"/>
      <c r="T55" s="1"/>
      <c r="U55" s="1"/>
      <c r="V55" s="3"/>
      <c r="W55" s="3"/>
      <c r="X55" s="3"/>
    </row>
    <row r="56" spans="1:36" ht="29.25" customHeight="1" thickBot="1" x14ac:dyDescent="0.25">
      <c r="A56" s="196" t="s">
        <v>62</v>
      </c>
      <c r="B56" s="184"/>
      <c r="C56" s="97" t="s">
        <v>63</v>
      </c>
      <c r="D56" s="127"/>
      <c r="E56" s="96" t="s">
        <v>63</v>
      </c>
      <c r="F56" s="127"/>
      <c r="G56" s="98" t="s">
        <v>63</v>
      </c>
      <c r="H56" s="184" t="s">
        <v>62</v>
      </c>
      <c r="I56" s="184"/>
      <c r="J56" s="97" t="s">
        <v>63</v>
      </c>
      <c r="K56" s="127"/>
      <c r="L56" s="96" t="s">
        <v>63</v>
      </c>
      <c r="M56" s="127"/>
      <c r="N56" s="98" t="s">
        <v>63</v>
      </c>
      <c r="O56" s="1"/>
      <c r="P56" s="1"/>
      <c r="Q56" s="1"/>
      <c r="R56" s="1"/>
      <c r="S56" s="1"/>
      <c r="T56" s="1"/>
      <c r="U56" s="1"/>
    </row>
    <row r="57" spans="1:36" ht="13.5" customHeight="1" x14ac:dyDescent="0.2">
      <c r="A57" s="197" t="s">
        <v>64</v>
      </c>
      <c r="B57" s="198"/>
      <c r="C57" s="169" t="s">
        <v>85</v>
      </c>
      <c r="D57" s="170"/>
      <c r="E57" s="171"/>
      <c r="F57" s="171"/>
      <c r="G57" s="172"/>
      <c r="H57" s="183" t="s">
        <v>73</v>
      </c>
      <c r="I57" s="183"/>
      <c r="J57" s="169" t="s">
        <v>85</v>
      </c>
      <c r="K57" s="170"/>
      <c r="L57" s="171"/>
      <c r="M57" s="171"/>
      <c r="N57" s="179"/>
      <c r="O57" s="1"/>
      <c r="P57" s="1"/>
      <c r="Q57" s="1"/>
      <c r="R57" s="1"/>
      <c r="S57" s="1"/>
      <c r="T57" s="1"/>
      <c r="U57" s="1"/>
    </row>
    <row r="58" spans="1:36" ht="13.5" customHeight="1" x14ac:dyDescent="0.2">
      <c r="A58" s="182" t="s">
        <v>65</v>
      </c>
      <c r="B58" s="183"/>
      <c r="C58" s="173"/>
      <c r="D58" s="174"/>
      <c r="E58" s="174"/>
      <c r="F58" s="174"/>
      <c r="G58" s="175"/>
      <c r="H58" s="183" t="s">
        <v>74</v>
      </c>
      <c r="I58" s="183"/>
      <c r="J58" s="173"/>
      <c r="K58" s="174"/>
      <c r="L58" s="174"/>
      <c r="M58" s="174"/>
      <c r="N58" s="180"/>
      <c r="O58" s="1"/>
      <c r="P58" s="1"/>
      <c r="Q58" s="1"/>
      <c r="R58" s="1"/>
      <c r="S58" s="1"/>
      <c r="T58" s="1"/>
      <c r="U58" s="1"/>
    </row>
    <row r="59" spans="1:36" ht="13.5" customHeight="1" x14ac:dyDescent="0.2">
      <c r="A59" s="182" t="s">
        <v>66</v>
      </c>
      <c r="B59" s="183"/>
      <c r="C59" s="173"/>
      <c r="D59" s="174"/>
      <c r="E59" s="174"/>
      <c r="F59" s="174"/>
      <c r="G59" s="175"/>
      <c r="H59" s="183" t="s">
        <v>75</v>
      </c>
      <c r="I59" s="183"/>
      <c r="J59" s="173"/>
      <c r="K59" s="174"/>
      <c r="L59" s="174"/>
      <c r="M59" s="174"/>
      <c r="N59" s="180"/>
      <c r="O59" s="1"/>
      <c r="P59" s="1"/>
      <c r="Q59" s="1"/>
      <c r="R59" s="1"/>
      <c r="S59" s="1"/>
      <c r="T59" s="1"/>
      <c r="U59" s="1"/>
    </row>
    <row r="60" spans="1:36" ht="13.5" customHeight="1" x14ac:dyDescent="0.2">
      <c r="A60" s="182" t="s">
        <v>67</v>
      </c>
      <c r="B60" s="183"/>
      <c r="C60" s="173"/>
      <c r="D60" s="174"/>
      <c r="E60" s="174"/>
      <c r="F60" s="174"/>
      <c r="G60" s="175"/>
      <c r="H60" s="183" t="s">
        <v>76</v>
      </c>
      <c r="I60" s="183"/>
      <c r="J60" s="173"/>
      <c r="K60" s="174"/>
      <c r="L60" s="174"/>
      <c r="M60" s="174"/>
      <c r="N60" s="180"/>
      <c r="O60" s="1"/>
      <c r="P60" s="1"/>
      <c r="Q60" s="1"/>
      <c r="R60" s="1"/>
      <c r="S60" s="1"/>
      <c r="T60" s="1"/>
      <c r="U60" s="1"/>
    </row>
    <row r="61" spans="1:36" ht="13.5" customHeight="1" x14ac:dyDescent="0.2">
      <c r="A61" s="182" t="s">
        <v>68</v>
      </c>
      <c r="B61" s="183"/>
      <c r="C61" s="173"/>
      <c r="D61" s="174"/>
      <c r="E61" s="174"/>
      <c r="F61" s="174"/>
      <c r="G61" s="175"/>
      <c r="H61" s="183" t="s">
        <v>77</v>
      </c>
      <c r="I61" s="183"/>
      <c r="J61" s="173"/>
      <c r="K61" s="174"/>
      <c r="L61" s="174"/>
      <c r="M61" s="174"/>
      <c r="N61" s="180"/>
      <c r="O61" s="1"/>
      <c r="P61" s="1"/>
      <c r="Q61" s="1"/>
      <c r="R61" s="1"/>
      <c r="S61" s="1"/>
      <c r="T61" s="1"/>
      <c r="U61" s="1"/>
    </row>
    <row r="62" spans="1:36" ht="13.5" customHeight="1" x14ac:dyDescent="0.2">
      <c r="A62" s="182" t="s">
        <v>69</v>
      </c>
      <c r="B62" s="183"/>
      <c r="C62" s="173"/>
      <c r="D62" s="174"/>
      <c r="E62" s="174"/>
      <c r="F62" s="174"/>
      <c r="G62" s="175"/>
      <c r="H62" s="183" t="s">
        <v>78</v>
      </c>
      <c r="I62" s="183"/>
      <c r="J62" s="173"/>
      <c r="K62" s="174"/>
      <c r="L62" s="174"/>
      <c r="M62" s="174"/>
      <c r="N62" s="180"/>
      <c r="O62" s="1"/>
      <c r="P62" s="1"/>
      <c r="Q62" s="1"/>
      <c r="R62" s="1"/>
      <c r="S62" s="1"/>
      <c r="T62" s="1"/>
      <c r="U62" s="1"/>
    </row>
    <row r="63" spans="1:36" ht="13.5" customHeight="1" x14ac:dyDescent="0.2">
      <c r="A63" s="182" t="s">
        <v>70</v>
      </c>
      <c r="B63" s="183"/>
      <c r="C63" s="173"/>
      <c r="D63" s="174"/>
      <c r="E63" s="174"/>
      <c r="F63" s="174"/>
      <c r="G63" s="175"/>
      <c r="H63" s="183" t="s">
        <v>79</v>
      </c>
      <c r="I63" s="183"/>
      <c r="J63" s="173"/>
      <c r="K63" s="174"/>
      <c r="L63" s="174"/>
      <c r="M63" s="174"/>
      <c r="N63" s="180"/>
      <c r="O63" s="1"/>
      <c r="P63" s="1"/>
      <c r="Q63" s="1"/>
      <c r="R63" s="1"/>
      <c r="S63" s="1"/>
      <c r="T63" s="1"/>
      <c r="U63" s="1"/>
    </row>
    <row r="64" spans="1:36" ht="13.5" customHeight="1" x14ac:dyDescent="0.2">
      <c r="A64" s="182" t="s">
        <v>71</v>
      </c>
      <c r="B64" s="183"/>
      <c r="C64" s="173"/>
      <c r="D64" s="174"/>
      <c r="E64" s="174"/>
      <c r="F64" s="174"/>
      <c r="G64" s="175"/>
      <c r="H64" s="183" t="s">
        <v>80</v>
      </c>
      <c r="I64" s="183"/>
      <c r="J64" s="173"/>
      <c r="K64" s="174"/>
      <c r="L64" s="174"/>
      <c r="M64" s="174"/>
      <c r="N64" s="180"/>
      <c r="O64" s="13"/>
      <c r="P64" s="13"/>
      <c r="Q64" s="13"/>
      <c r="R64" s="13"/>
      <c r="S64" s="13"/>
      <c r="T64" s="13"/>
      <c r="U64" s="14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3.5" customHeight="1" thickBot="1" x14ac:dyDescent="0.25">
      <c r="A65" s="185" t="s">
        <v>72</v>
      </c>
      <c r="B65" s="186"/>
      <c r="C65" s="176"/>
      <c r="D65" s="177"/>
      <c r="E65" s="177"/>
      <c r="F65" s="177"/>
      <c r="G65" s="178"/>
      <c r="H65" s="186"/>
      <c r="I65" s="186"/>
      <c r="J65" s="176"/>
      <c r="K65" s="177"/>
      <c r="L65" s="177"/>
      <c r="M65" s="177"/>
      <c r="N65" s="181"/>
      <c r="O65" s="14"/>
      <c r="P65" s="14"/>
      <c r="Q65" s="14"/>
      <c r="R65" s="14"/>
      <c r="S65" s="14"/>
      <c r="T65" s="14"/>
      <c r="U65" s="14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24.75" customHeight="1" x14ac:dyDescent="0.2">
      <c r="A66" s="4"/>
      <c r="B66" s="4"/>
      <c r="C66" s="4"/>
      <c r="D66" s="4"/>
      <c r="E66" s="4"/>
      <c r="F66" s="4"/>
      <c r="G66" s="4"/>
      <c r="H66" s="22"/>
      <c r="I66" s="22"/>
      <c r="J66" s="22"/>
      <c r="K66" s="22"/>
      <c r="L66" s="22"/>
      <c r="M66" s="22"/>
      <c r="N66" s="22"/>
      <c r="O66" s="14"/>
      <c r="P66" s="14"/>
      <c r="Q66" s="14"/>
      <c r="R66" s="14"/>
      <c r="S66" s="14"/>
      <c r="T66" s="14"/>
      <c r="U66" s="14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2.95" customHeight="1" x14ac:dyDescent="0.2">
      <c r="A67" s="4"/>
      <c r="B67" s="4"/>
      <c r="C67" s="4"/>
      <c r="D67" s="4"/>
      <c r="E67" s="4"/>
      <c r="F67" s="4"/>
      <c r="G67" s="4"/>
      <c r="H67" s="23"/>
      <c r="I67" s="23"/>
      <c r="J67" s="22"/>
      <c r="K67" s="22"/>
      <c r="L67" s="22"/>
      <c r="M67" s="22"/>
      <c r="N67" s="22"/>
      <c r="O67" s="14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5" customHeight="1" x14ac:dyDescent="0.25">
      <c r="A68" s="3"/>
      <c r="B68" s="24"/>
      <c r="C68" s="3"/>
      <c r="D68" s="3"/>
      <c r="E68" s="3"/>
      <c r="F68" s="3"/>
      <c r="G68" s="3"/>
      <c r="H68" s="25"/>
      <c r="I68" s="14"/>
      <c r="J68" s="26"/>
      <c r="K68" s="26"/>
      <c r="L68" s="26"/>
      <c r="M68" s="26"/>
      <c r="N68" s="26"/>
      <c r="O68" s="16"/>
      <c r="P68" s="16"/>
      <c r="Q68" s="14"/>
      <c r="R68" s="16"/>
      <c r="S68" s="16"/>
      <c r="T68" s="16"/>
      <c r="U68" s="16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4.1" customHeight="1" x14ac:dyDescent="0.25">
      <c r="A69" s="10"/>
      <c r="B69" s="4"/>
      <c r="C69" s="4"/>
      <c r="D69" s="4"/>
      <c r="E69" s="4"/>
      <c r="F69" s="4"/>
      <c r="G69" s="23"/>
      <c r="H69" s="25"/>
      <c r="I69" s="14"/>
      <c r="J69" s="26"/>
      <c r="K69" s="26"/>
      <c r="L69" s="26"/>
      <c r="M69" s="26"/>
      <c r="N69" s="26"/>
      <c r="O69" s="14"/>
      <c r="P69" s="15"/>
      <c r="Q69" s="1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4.1" customHeight="1" x14ac:dyDescent="0.25">
      <c r="A70" s="9"/>
      <c r="B70" s="24"/>
      <c r="C70" s="24"/>
      <c r="D70" s="24"/>
      <c r="E70" s="24"/>
      <c r="F70" s="24"/>
      <c r="G70" s="27"/>
      <c r="H70" s="25"/>
      <c r="I70" s="14"/>
      <c r="J70" s="26"/>
      <c r="K70" s="26"/>
      <c r="L70" s="26"/>
      <c r="M70" s="26"/>
      <c r="N70" s="26"/>
      <c r="O70" s="15"/>
      <c r="P70" s="15"/>
      <c r="Q70" s="1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4.1" customHeight="1" x14ac:dyDescent="0.2">
      <c r="A71" s="8"/>
      <c r="B71" s="8"/>
      <c r="C71" s="8"/>
      <c r="D71" s="8"/>
      <c r="E71" s="8"/>
      <c r="F71" s="8"/>
      <c r="G71" s="22"/>
      <c r="H71" s="25"/>
      <c r="I71" s="14"/>
      <c r="J71" s="26"/>
      <c r="K71" s="26"/>
      <c r="L71" s="26"/>
      <c r="M71" s="26"/>
      <c r="N71" s="26"/>
      <c r="O71" s="15"/>
      <c r="P71" s="15"/>
      <c r="Q71" s="13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4.1" customHeight="1" x14ac:dyDescent="0.2">
      <c r="A72" s="4"/>
      <c r="B72" s="4"/>
      <c r="C72" s="8"/>
      <c r="D72" s="8"/>
      <c r="E72" s="8"/>
      <c r="F72" s="8"/>
      <c r="G72" s="22"/>
      <c r="H72" s="25"/>
      <c r="I72" s="14"/>
      <c r="J72" s="26"/>
      <c r="K72" s="26"/>
      <c r="L72" s="26"/>
      <c r="M72" s="26"/>
      <c r="N72" s="26"/>
      <c r="O72" s="15"/>
      <c r="P72" s="15"/>
      <c r="Q72" s="1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4.1" customHeight="1" x14ac:dyDescent="0.2">
      <c r="A73" s="2"/>
      <c r="B73" s="12"/>
      <c r="C73" s="6"/>
      <c r="D73" s="6"/>
      <c r="E73" s="6"/>
      <c r="F73" s="6"/>
      <c r="G73" s="26"/>
      <c r="H73" s="25"/>
      <c r="I73" s="14"/>
      <c r="J73" s="26"/>
      <c r="K73" s="26"/>
      <c r="L73" s="26"/>
      <c r="M73" s="26"/>
      <c r="N73" s="26"/>
      <c r="O73" s="15"/>
      <c r="P73" s="15"/>
      <c r="Q73" s="1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4.1" customHeight="1" x14ac:dyDescent="0.2">
      <c r="A74" s="2"/>
      <c r="B74" s="12"/>
      <c r="C74" s="6"/>
      <c r="D74" s="6"/>
      <c r="E74" s="6"/>
      <c r="F74" s="6"/>
      <c r="G74" s="26"/>
      <c r="H74" s="25"/>
      <c r="I74" s="14"/>
      <c r="J74" s="26"/>
      <c r="K74" s="26"/>
      <c r="L74" s="26"/>
      <c r="M74" s="26"/>
      <c r="N74" s="26"/>
      <c r="O74" s="15"/>
      <c r="P74" s="15"/>
      <c r="Q74" s="1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4.1" customHeight="1" x14ac:dyDescent="0.2">
      <c r="A75" s="2"/>
      <c r="B75" s="12"/>
      <c r="C75" s="6"/>
      <c r="D75" s="6"/>
      <c r="E75" s="6"/>
      <c r="F75" s="6"/>
      <c r="G75" s="26"/>
      <c r="H75" s="25"/>
      <c r="I75" s="14"/>
      <c r="J75" s="26"/>
      <c r="K75" s="26"/>
      <c r="L75" s="26"/>
      <c r="M75" s="26"/>
      <c r="N75" s="26"/>
      <c r="O75" s="15"/>
      <c r="P75" s="15"/>
      <c r="Q75" s="13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4.1" customHeight="1" x14ac:dyDescent="0.2">
      <c r="A76" s="2"/>
      <c r="B76" s="12"/>
      <c r="C76" s="6"/>
      <c r="D76" s="6"/>
      <c r="E76" s="6"/>
      <c r="F76" s="6"/>
      <c r="G76" s="26"/>
      <c r="H76" s="25"/>
      <c r="I76" s="14"/>
      <c r="J76" s="26"/>
      <c r="K76" s="26"/>
      <c r="L76" s="26"/>
      <c r="M76" s="26"/>
      <c r="N76" s="26"/>
      <c r="O76" s="15"/>
      <c r="P76" s="15"/>
      <c r="Q76" s="13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4.1" customHeight="1" x14ac:dyDescent="0.25">
      <c r="A77" s="2"/>
      <c r="B77" s="12"/>
      <c r="C77" s="6"/>
      <c r="D77" s="6"/>
      <c r="E77" s="6"/>
      <c r="F77" s="6"/>
      <c r="G77" s="26"/>
      <c r="H77" s="28"/>
      <c r="I77" s="17"/>
      <c r="J77" s="26"/>
      <c r="K77" s="26"/>
      <c r="L77" s="26"/>
      <c r="M77" s="26"/>
      <c r="N77" s="26"/>
      <c r="O77" s="15"/>
      <c r="P77" s="15"/>
      <c r="Q77" s="1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21" customHeight="1" x14ac:dyDescent="0.25">
      <c r="A78" s="2"/>
      <c r="B78" s="12"/>
      <c r="C78" s="6"/>
      <c r="D78" s="6"/>
      <c r="E78" s="6"/>
      <c r="F78" s="6"/>
      <c r="G78" s="26"/>
      <c r="H78" s="29"/>
      <c r="I78" s="30"/>
      <c r="J78" s="30"/>
      <c r="K78" s="30"/>
      <c r="L78" s="30"/>
      <c r="M78" s="30"/>
      <c r="N78" s="30"/>
      <c r="O78" s="15"/>
      <c r="P78" s="15"/>
      <c r="Q78" s="1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.75" customHeight="1" x14ac:dyDescent="0.2">
      <c r="A79" s="2"/>
      <c r="B79" s="12"/>
      <c r="C79" s="6"/>
      <c r="D79" s="6"/>
      <c r="E79" s="6"/>
      <c r="F79" s="6"/>
      <c r="G79" s="26"/>
      <c r="H79" s="21"/>
      <c r="I79" s="22"/>
      <c r="J79" s="22"/>
      <c r="K79" s="22"/>
      <c r="L79" s="22"/>
      <c r="M79" s="22"/>
      <c r="N79" s="22"/>
      <c r="O79" s="15"/>
      <c r="P79" s="15"/>
      <c r="Q79" s="1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4" customHeight="1" x14ac:dyDescent="0.2">
      <c r="A80" s="2"/>
      <c r="B80" s="12"/>
      <c r="C80" s="6"/>
      <c r="D80" s="6"/>
      <c r="E80" s="6"/>
      <c r="F80" s="6"/>
      <c r="G80" s="26"/>
      <c r="H80" s="4"/>
      <c r="I80" s="4"/>
      <c r="J80" s="8"/>
      <c r="K80" s="8"/>
      <c r="L80" s="8"/>
      <c r="M80" s="8"/>
      <c r="N80" s="8"/>
    </row>
    <row r="81" spans="1:14" ht="14.25" customHeight="1" x14ac:dyDescent="0.2">
      <c r="A81" s="2"/>
      <c r="B81" s="12"/>
      <c r="C81" s="6"/>
      <c r="D81" s="6"/>
      <c r="E81" s="6"/>
      <c r="F81" s="6"/>
      <c r="G81" s="26"/>
      <c r="H81" s="7"/>
      <c r="I81" s="1"/>
      <c r="J81" s="6"/>
      <c r="K81" s="6"/>
      <c r="L81" s="6"/>
      <c r="M81" s="6"/>
      <c r="N81" s="6"/>
    </row>
    <row r="82" spans="1:14" ht="15.75" customHeight="1" x14ac:dyDescent="0.2">
      <c r="A82" s="2"/>
      <c r="B82" s="12"/>
      <c r="C82" s="6"/>
      <c r="D82" s="6"/>
      <c r="E82" s="6"/>
      <c r="F82" s="6"/>
      <c r="G82" s="26"/>
      <c r="H82" s="7"/>
      <c r="I82" s="1"/>
      <c r="J82" s="6"/>
      <c r="K82" s="6"/>
      <c r="L82" s="6"/>
      <c r="M82" s="6"/>
      <c r="N82" s="6"/>
    </row>
    <row r="83" spans="1:14" ht="14.1" customHeight="1" x14ac:dyDescent="0.2">
      <c r="A83" s="2"/>
      <c r="B83" s="12"/>
      <c r="C83" s="6"/>
      <c r="D83" s="6"/>
      <c r="E83" s="6"/>
      <c r="F83" s="6"/>
      <c r="G83" s="26"/>
      <c r="H83" s="7"/>
      <c r="I83" s="1"/>
      <c r="J83" s="6"/>
      <c r="K83" s="6"/>
      <c r="L83" s="6"/>
      <c r="M83" s="6"/>
      <c r="N83" s="6"/>
    </row>
    <row r="84" spans="1:14" ht="14.1" customHeight="1" x14ac:dyDescent="0.2">
      <c r="A84" s="2"/>
      <c r="B84" s="12"/>
      <c r="C84" s="6"/>
      <c r="D84" s="6"/>
      <c r="E84" s="6"/>
      <c r="F84" s="6"/>
      <c r="G84" s="26"/>
      <c r="H84" s="7"/>
      <c r="I84" s="1"/>
      <c r="J84" s="6"/>
      <c r="K84" s="6"/>
      <c r="L84" s="6"/>
      <c r="M84" s="6"/>
      <c r="N84" s="6"/>
    </row>
    <row r="85" spans="1:14" ht="14.1" customHeight="1" x14ac:dyDescent="0.2">
      <c r="A85" s="2"/>
      <c r="B85" s="12"/>
      <c r="C85" s="6"/>
      <c r="D85" s="6"/>
      <c r="E85" s="6"/>
      <c r="F85" s="6"/>
      <c r="G85" s="6"/>
      <c r="H85" s="7"/>
      <c r="I85" s="1"/>
      <c r="J85" s="6"/>
      <c r="K85" s="6"/>
      <c r="L85" s="6"/>
      <c r="M85" s="6"/>
      <c r="N85" s="6"/>
    </row>
    <row r="86" spans="1:14" ht="14.1" customHeight="1" x14ac:dyDescent="0.2">
      <c r="A86" s="2"/>
      <c r="B86" s="12"/>
      <c r="C86" s="6"/>
      <c r="D86" s="6"/>
      <c r="E86" s="6"/>
      <c r="F86" s="6"/>
      <c r="G86" s="6"/>
      <c r="H86" s="7"/>
      <c r="I86" s="7"/>
      <c r="J86" s="6"/>
      <c r="K86" s="6"/>
      <c r="L86" s="6"/>
      <c r="M86" s="6"/>
      <c r="N86" s="6"/>
    </row>
    <row r="87" spans="1:14" ht="14.1" customHeight="1" x14ac:dyDescent="0.2">
      <c r="A87" s="2"/>
      <c r="B87" s="12"/>
      <c r="C87" s="6"/>
      <c r="D87" s="6"/>
      <c r="E87" s="6"/>
      <c r="F87" s="6"/>
      <c r="G87" s="6"/>
      <c r="H87" s="7"/>
      <c r="I87" s="7"/>
      <c r="J87" s="6"/>
      <c r="K87" s="6"/>
      <c r="L87" s="6"/>
      <c r="M87" s="6"/>
      <c r="N87" s="6"/>
    </row>
    <row r="88" spans="1:14" ht="14.1" customHeight="1" x14ac:dyDescent="0.2">
      <c r="A88" s="2"/>
      <c r="B88" s="12"/>
      <c r="C88" s="6"/>
      <c r="D88" s="6"/>
      <c r="E88" s="6"/>
      <c r="F88" s="6"/>
      <c r="G88" s="6"/>
      <c r="H88" s="12"/>
      <c r="I88" s="7"/>
      <c r="J88" s="6"/>
      <c r="K88" s="6"/>
      <c r="L88" s="6"/>
      <c r="M88" s="6"/>
      <c r="N88" s="6"/>
    </row>
    <row r="89" spans="1:14" ht="14.1" customHeight="1" x14ac:dyDescent="0.2">
      <c r="A89" s="2"/>
      <c r="B89" s="12"/>
      <c r="C89" s="6"/>
      <c r="D89" s="6"/>
      <c r="E89" s="6"/>
      <c r="F89" s="6"/>
      <c r="G89" s="6"/>
      <c r="H89" s="12"/>
      <c r="I89" s="7"/>
      <c r="J89" s="6"/>
      <c r="K89" s="6"/>
      <c r="L89" s="6"/>
      <c r="M89" s="6"/>
      <c r="N89" s="6"/>
    </row>
    <row r="90" spans="1:14" ht="14.1" customHeight="1" x14ac:dyDescent="0.2">
      <c r="A90" s="2"/>
      <c r="B90" s="12"/>
      <c r="C90" s="6"/>
      <c r="D90" s="6"/>
      <c r="E90" s="6"/>
      <c r="F90" s="6"/>
      <c r="G90" s="6"/>
      <c r="H90" s="7"/>
      <c r="I90" s="7"/>
      <c r="J90" s="6"/>
      <c r="K90" s="6"/>
      <c r="L90" s="6"/>
      <c r="M90" s="6"/>
      <c r="N90" s="6"/>
    </row>
    <row r="91" spans="1:14" ht="14.1" customHeight="1" x14ac:dyDescent="0.2">
      <c r="A91" s="2"/>
      <c r="B91" s="12"/>
      <c r="C91" s="6"/>
      <c r="D91" s="6"/>
      <c r="E91" s="6"/>
      <c r="F91" s="6"/>
      <c r="G91" s="6"/>
      <c r="H91" s="7"/>
      <c r="I91" s="7"/>
      <c r="J91" s="6"/>
      <c r="K91" s="6"/>
      <c r="L91" s="6"/>
      <c r="M91" s="6"/>
      <c r="N91" s="6"/>
    </row>
    <row r="92" spans="1:14" ht="16.5" customHeight="1" x14ac:dyDescent="0.25">
      <c r="A92" s="2"/>
      <c r="B92" s="12"/>
      <c r="C92" s="6"/>
      <c r="D92" s="6"/>
      <c r="E92" s="6"/>
      <c r="F92" s="6"/>
      <c r="G92" s="6"/>
      <c r="H92" s="31"/>
      <c r="I92" s="32"/>
      <c r="J92" s="32"/>
      <c r="K92" s="32"/>
      <c r="L92" s="32"/>
      <c r="M92" s="32"/>
      <c r="N92" s="33"/>
    </row>
    <row r="93" spans="1:14" ht="14.1" customHeight="1" x14ac:dyDescent="0.2">
      <c r="A93" s="2"/>
      <c r="B93" s="12"/>
      <c r="C93" s="6"/>
      <c r="D93" s="6"/>
      <c r="E93" s="6"/>
      <c r="F93" s="6"/>
      <c r="G93" s="6"/>
      <c r="H93" s="9"/>
      <c r="I93" s="8"/>
      <c r="J93" s="8"/>
      <c r="K93" s="8"/>
      <c r="L93" s="8"/>
      <c r="M93" s="8"/>
      <c r="N93" s="8"/>
    </row>
    <row r="94" spans="1:14" ht="15" x14ac:dyDescent="0.2">
      <c r="A94" s="2"/>
      <c r="B94" s="12"/>
      <c r="C94" s="6"/>
      <c r="D94" s="6"/>
      <c r="E94" s="6"/>
      <c r="F94" s="6"/>
      <c r="G94" s="6"/>
      <c r="H94" s="4"/>
      <c r="I94" s="4"/>
      <c r="J94" s="8"/>
      <c r="K94" s="8"/>
      <c r="L94" s="8"/>
      <c r="M94" s="8"/>
      <c r="N94" s="8"/>
    </row>
    <row r="95" spans="1:14" ht="15" x14ac:dyDescent="0.2">
      <c r="A95" s="2"/>
      <c r="B95" s="12"/>
      <c r="C95" s="6"/>
      <c r="D95" s="6"/>
      <c r="E95" s="6"/>
      <c r="F95" s="6"/>
      <c r="G95" s="6"/>
      <c r="H95" s="7"/>
      <c r="I95" s="1"/>
      <c r="J95" s="6"/>
      <c r="K95" s="6"/>
      <c r="L95" s="6"/>
      <c r="M95" s="6"/>
      <c r="N95" s="6"/>
    </row>
    <row r="96" spans="1:14" ht="15" x14ac:dyDescent="0.2">
      <c r="A96" s="2"/>
      <c r="B96" s="12"/>
      <c r="C96" s="6"/>
      <c r="D96" s="6"/>
      <c r="E96" s="6"/>
      <c r="F96" s="6"/>
      <c r="G96" s="6"/>
      <c r="H96" s="7"/>
      <c r="I96" s="1"/>
      <c r="J96" s="6"/>
      <c r="K96" s="6"/>
      <c r="L96" s="6"/>
      <c r="M96" s="6"/>
      <c r="N96" s="6"/>
    </row>
    <row r="97" spans="1:14" ht="15" customHeight="1" x14ac:dyDescent="0.25">
      <c r="A97" s="34"/>
      <c r="B97" s="32"/>
      <c r="C97" s="33"/>
      <c r="D97" s="33"/>
      <c r="E97" s="33"/>
      <c r="F97" s="33"/>
      <c r="G97" s="33"/>
      <c r="H97" s="7"/>
      <c r="I97" s="1"/>
      <c r="J97" s="6"/>
      <c r="K97" s="6"/>
      <c r="L97" s="6"/>
      <c r="M97" s="6"/>
      <c r="N97" s="6"/>
    </row>
    <row r="98" spans="1:14" ht="15" customHeight="1" x14ac:dyDescent="0.2">
      <c r="A98" s="9"/>
      <c r="B98" s="8"/>
      <c r="C98" s="8"/>
      <c r="D98" s="8"/>
      <c r="E98" s="8"/>
      <c r="F98" s="8"/>
      <c r="G98" s="8"/>
      <c r="H98" s="7"/>
      <c r="I98" s="1"/>
      <c r="J98" s="6"/>
      <c r="K98" s="6"/>
      <c r="L98" s="6"/>
      <c r="M98" s="6"/>
      <c r="N98" s="6"/>
    </row>
    <row r="99" spans="1:14" ht="15" customHeight="1" x14ac:dyDescent="0.2">
      <c r="A99" s="4"/>
      <c r="B99" s="4"/>
      <c r="C99" s="8"/>
      <c r="D99" s="8"/>
      <c r="E99" s="8"/>
      <c r="F99" s="8"/>
      <c r="G99" s="8"/>
      <c r="H99" s="7"/>
      <c r="I99" s="1"/>
      <c r="J99" s="6"/>
      <c r="K99" s="6"/>
      <c r="L99" s="6"/>
      <c r="M99" s="6"/>
      <c r="N99" s="6"/>
    </row>
    <row r="100" spans="1:14" ht="15" customHeight="1" x14ac:dyDescent="0.2">
      <c r="A100" s="7"/>
      <c r="B100" s="1"/>
      <c r="C100" s="6"/>
      <c r="D100" s="6"/>
      <c r="E100" s="6"/>
      <c r="F100" s="6"/>
      <c r="G100" s="6"/>
      <c r="H100" s="7"/>
      <c r="I100" s="1"/>
      <c r="J100" s="6"/>
      <c r="K100" s="6"/>
      <c r="L100" s="6"/>
      <c r="M100" s="6"/>
      <c r="N100" s="6"/>
    </row>
    <row r="101" spans="1:14" ht="15" customHeight="1" x14ac:dyDescent="0.2">
      <c r="A101" s="7"/>
      <c r="B101" s="1"/>
      <c r="C101" s="6"/>
      <c r="D101" s="6"/>
      <c r="E101" s="6"/>
      <c r="F101" s="6"/>
      <c r="G101" s="6"/>
      <c r="H101" s="7"/>
      <c r="I101" s="1"/>
      <c r="J101" s="6"/>
      <c r="K101" s="6"/>
      <c r="L101" s="6"/>
      <c r="M101" s="6"/>
      <c r="N101" s="6"/>
    </row>
    <row r="102" spans="1:14" ht="15" customHeight="1" x14ac:dyDescent="0.2">
      <c r="A102" s="7"/>
      <c r="B102" s="1"/>
      <c r="C102" s="6"/>
      <c r="D102" s="6"/>
      <c r="E102" s="6"/>
      <c r="F102" s="6"/>
      <c r="G102" s="6"/>
      <c r="H102" s="4"/>
      <c r="I102" s="4"/>
      <c r="J102" s="6"/>
      <c r="K102" s="6"/>
      <c r="L102" s="6"/>
      <c r="M102" s="6"/>
      <c r="N102" s="8"/>
    </row>
    <row r="103" spans="1:14" ht="15" customHeight="1" x14ac:dyDescent="0.2">
      <c r="A103" s="7"/>
      <c r="B103" s="1"/>
      <c r="C103" s="6"/>
      <c r="D103" s="6"/>
      <c r="E103" s="6"/>
      <c r="F103" s="6"/>
      <c r="G103" s="6"/>
      <c r="H103" s="4"/>
      <c r="I103" s="4"/>
      <c r="J103" s="6"/>
      <c r="K103" s="6"/>
      <c r="L103" s="6"/>
      <c r="M103" s="6"/>
      <c r="N103" s="8"/>
    </row>
    <row r="104" spans="1:14" ht="15" customHeight="1" x14ac:dyDescent="0.2">
      <c r="A104" s="7"/>
      <c r="B104" s="1"/>
      <c r="C104" s="6"/>
      <c r="D104" s="6"/>
      <c r="E104" s="6"/>
      <c r="F104" s="6"/>
      <c r="G104" s="6"/>
      <c r="H104" s="4"/>
      <c r="I104" s="4"/>
      <c r="J104" s="8"/>
      <c r="K104" s="8"/>
      <c r="L104" s="8"/>
      <c r="M104" s="8"/>
      <c r="N104" s="8"/>
    </row>
    <row r="105" spans="1:14" ht="15" x14ac:dyDescent="0.2">
      <c r="A105" s="7"/>
      <c r="B105" s="1"/>
      <c r="C105" s="6"/>
      <c r="D105" s="6"/>
      <c r="E105" s="6"/>
      <c r="F105" s="6"/>
      <c r="G105" s="6"/>
      <c r="H105" s="4"/>
      <c r="I105" s="4"/>
      <c r="J105" s="8"/>
      <c r="K105" s="8"/>
      <c r="L105" s="8"/>
      <c r="M105" s="8"/>
      <c r="N105" s="8"/>
    </row>
    <row r="106" spans="1:14" ht="15" x14ac:dyDescent="0.2">
      <c r="A106" s="7"/>
      <c r="B106" s="1"/>
      <c r="C106" s="6"/>
      <c r="D106" s="6"/>
      <c r="E106" s="6"/>
      <c r="F106" s="6"/>
      <c r="G106" s="6"/>
      <c r="H106" s="7"/>
      <c r="I106" s="7"/>
      <c r="J106" s="6"/>
      <c r="K106" s="6"/>
      <c r="L106" s="6"/>
      <c r="M106" s="6"/>
      <c r="N106" s="6"/>
    </row>
    <row r="107" spans="1:14" ht="15" x14ac:dyDescent="0.2">
      <c r="A107" s="7"/>
      <c r="B107" s="1"/>
      <c r="C107" s="6"/>
      <c r="D107" s="6"/>
      <c r="E107" s="6"/>
      <c r="F107" s="6"/>
      <c r="G107" s="6"/>
      <c r="H107" s="7"/>
      <c r="I107" s="7"/>
      <c r="J107" s="6"/>
      <c r="K107" s="6"/>
      <c r="L107" s="6"/>
      <c r="M107" s="6"/>
      <c r="N107" s="6"/>
    </row>
    <row r="108" spans="1:14" ht="15" x14ac:dyDescent="0.2">
      <c r="A108" s="4"/>
      <c r="B108" s="4"/>
      <c r="C108" s="4"/>
      <c r="D108" s="4"/>
      <c r="E108" s="4"/>
      <c r="F108" s="4"/>
      <c r="G108" s="4"/>
      <c r="H108" s="7"/>
      <c r="I108" s="7"/>
      <c r="J108" s="6"/>
      <c r="K108" s="6"/>
      <c r="L108" s="6"/>
      <c r="M108" s="6"/>
      <c r="N108" s="6"/>
    </row>
    <row r="109" spans="1:14" ht="15" x14ac:dyDescent="0.2">
      <c r="A109" s="4"/>
      <c r="B109" s="4"/>
      <c r="C109" s="4"/>
      <c r="D109" s="4"/>
      <c r="E109" s="4"/>
      <c r="F109" s="4"/>
      <c r="G109" s="4"/>
      <c r="H109" s="7"/>
      <c r="I109" s="7"/>
      <c r="J109" s="6"/>
      <c r="K109" s="6"/>
      <c r="L109" s="6"/>
      <c r="M109" s="6"/>
      <c r="N109" s="6"/>
    </row>
    <row r="110" spans="1:14" ht="15" x14ac:dyDescent="0.2">
      <c r="A110" s="4"/>
      <c r="B110" s="4"/>
      <c r="C110" s="4"/>
      <c r="D110" s="4"/>
      <c r="E110" s="4"/>
      <c r="F110" s="4"/>
      <c r="G110" s="4"/>
      <c r="H110" s="2"/>
      <c r="I110" s="1"/>
      <c r="J110" s="6"/>
      <c r="K110" s="6"/>
      <c r="L110" s="6"/>
      <c r="M110" s="6"/>
      <c r="N110" s="6"/>
    </row>
    <row r="111" spans="1:14" ht="15" x14ac:dyDescent="0.2">
      <c r="A111" s="7"/>
      <c r="B111" s="1"/>
      <c r="C111" s="6"/>
      <c r="D111" s="6"/>
      <c r="E111" s="6"/>
      <c r="F111" s="6"/>
      <c r="G111" s="6"/>
      <c r="H111" s="2"/>
      <c r="I111" s="1"/>
      <c r="J111" s="6"/>
      <c r="K111" s="6"/>
      <c r="L111" s="6"/>
      <c r="M111" s="6"/>
      <c r="N111" s="6"/>
    </row>
    <row r="112" spans="1:14" ht="15" x14ac:dyDescent="0.2">
      <c r="A112" s="7"/>
      <c r="B112" s="1"/>
      <c r="C112" s="6"/>
      <c r="D112" s="6"/>
      <c r="E112" s="6"/>
      <c r="F112" s="6"/>
      <c r="G112" s="6"/>
      <c r="H112" s="4"/>
      <c r="I112" s="4"/>
      <c r="J112" s="6"/>
      <c r="K112" s="6"/>
      <c r="L112" s="6"/>
      <c r="M112" s="6"/>
      <c r="N112" s="6"/>
    </row>
    <row r="113" spans="1:14" ht="15" x14ac:dyDescent="0.2">
      <c r="A113" s="7"/>
      <c r="B113" s="1"/>
      <c r="C113" s="6"/>
      <c r="D113" s="6"/>
      <c r="E113" s="6"/>
      <c r="F113" s="6"/>
      <c r="G113" s="6"/>
      <c r="H113" s="3"/>
      <c r="I113" s="3"/>
      <c r="J113" s="3"/>
      <c r="K113" s="3"/>
      <c r="L113" s="3"/>
      <c r="M113" s="3"/>
      <c r="N113" s="3"/>
    </row>
    <row r="114" spans="1:14" ht="15" x14ac:dyDescent="0.2">
      <c r="A114" s="7"/>
      <c r="B114" s="1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3"/>
      <c r="N114" s="3"/>
    </row>
    <row r="115" spans="1:14" ht="15" x14ac:dyDescent="0.2">
      <c r="A115" s="1"/>
      <c r="B115" s="1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3"/>
      <c r="N115" s="3"/>
    </row>
    <row r="116" spans="1:14" ht="14.25" x14ac:dyDescent="0.2">
      <c r="A116" s="4"/>
      <c r="B116" s="4"/>
      <c r="C116" s="4"/>
      <c r="D116" s="4"/>
      <c r="E116" s="4"/>
      <c r="F116" s="4"/>
      <c r="G116" s="4"/>
      <c r="H116" s="3"/>
      <c r="I116" s="3"/>
      <c r="J116" s="3"/>
      <c r="K116" s="3"/>
      <c r="L116" s="3"/>
      <c r="M116" s="3"/>
      <c r="N116" s="3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3"/>
      <c r="I117" s="3"/>
      <c r="J117" s="3"/>
      <c r="K117" s="3"/>
      <c r="L117" s="3"/>
      <c r="M117" s="3"/>
      <c r="N117" s="3"/>
    </row>
    <row r="118" spans="1:1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</sheetData>
  <sheetProtection password="C7B1" sheet="1" objects="1" scenarios="1" selectLockedCells="1" selectUnlockedCells="1"/>
  <mergeCells count="70">
    <mergeCell ref="A14:A15"/>
    <mergeCell ref="A16:A17"/>
    <mergeCell ref="A18:A19"/>
    <mergeCell ref="H43:I43"/>
    <mergeCell ref="H32:I32"/>
    <mergeCell ref="H34:I34"/>
    <mergeCell ref="H27:N27"/>
    <mergeCell ref="A20:A22"/>
    <mergeCell ref="H35:N35"/>
    <mergeCell ref="H33:I33"/>
    <mergeCell ref="A29:A30"/>
    <mergeCell ref="H16:I16"/>
    <mergeCell ref="H18:I18"/>
    <mergeCell ref="H25:I25"/>
    <mergeCell ref="H15:I15"/>
    <mergeCell ref="H20:I20"/>
    <mergeCell ref="H13:I13"/>
    <mergeCell ref="H11:I11"/>
    <mergeCell ref="H14:I14"/>
    <mergeCell ref="A1:N1"/>
    <mergeCell ref="E2:N2"/>
    <mergeCell ref="H9:I9"/>
    <mergeCell ref="H10:I10"/>
    <mergeCell ref="A3:N3"/>
    <mergeCell ref="A5:N5"/>
    <mergeCell ref="A7:A8"/>
    <mergeCell ref="B7:B8"/>
    <mergeCell ref="A4:N4"/>
    <mergeCell ref="A6:G6"/>
    <mergeCell ref="H6:N6"/>
    <mergeCell ref="A12:A13"/>
    <mergeCell ref="H12:I12"/>
    <mergeCell ref="H24:I24"/>
    <mergeCell ref="H17:I17"/>
    <mergeCell ref="H19:I19"/>
    <mergeCell ref="H22:I22"/>
    <mergeCell ref="H23:I23"/>
    <mergeCell ref="H21:I21"/>
    <mergeCell ref="H31:I31"/>
    <mergeCell ref="H42:I42"/>
    <mergeCell ref="H39:I39"/>
    <mergeCell ref="H40:I40"/>
    <mergeCell ref="H41:I41"/>
    <mergeCell ref="H30:I30"/>
    <mergeCell ref="A59:B59"/>
    <mergeCell ref="A64:B64"/>
    <mergeCell ref="A42:B42"/>
    <mergeCell ref="H38:I38"/>
    <mergeCell ref="A32:G32"/>
    <mergeCell ref="H62:I62"/>
    <mergeCell ref="H63:I63"/>
    <mergeCell ref="H61:I61"/>
    <mergeCell ref="H57:I57"/>
    <mergeCell ref="H58:I58"/>
    <mergeCell ref="H59:I59"/>
    <mergeCell ref="A55:N55"/>
    <mergeCell ref="A56:B56"/>
    <mergeCell ref="A57:B57"/>
    <mergeCell ref="A58:B58"/>
    <mergeCell ref="C57:G65"/>
    <mergeCell ref="J57:N65"/>
    <mergeCell ref="A63:B63"/>
    <mergeCell ref="H56:I56"/>
    <mergeCell ref="A60:B60"/>
    <mergeCell ref="A65:B65"/>
    <mergeCell ref="H64:I64"/>
    <mergeCell ref="H65:I65"/>
    <mergeCell ref="H60:I60"/>
    <mergeCell ref="A61:B61"/>
    <mergeCell ref="A62:B62"/>
  </mergeCells>
  <phoneticPr fontId="0" type="noConversion"/>
  <pageMargins left="0.23622047244094491" right="0" top="0" bottom="0" header="0" footer="0"/>
  <pageSetup paperSize="9" fitToWidth="0" fitToHeight="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28575</xdr:colOff>
                <xdr:row>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ГРИША</dc:creator>
  <cp:lastModifiedBy>Admin</cp:lastModifiedBy>
  <cp:lastPrinted>2016-06-17T07:25:49Z</cp:lastPrinted>
  <dcterms:created xsi:type="dcterms:W3CDTF">2000-11-10T14:12:21Z</dcterms:created>
  <dcterms:modified xsi:type="dcterms:W3CDTF">2022-08-16T13:38:16Z</dcterms:modified>
</cp:coreProperties>
</file>