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Отрезка. Керамика (ОАО ЛАЗ)" sheetId="1" r:id="rId1"/>
    <sheet name="КЛТ, шлиф. шкурка" sheetId="2" r:id="rId2"/>
  </sheets>
  <definedNames>
    <definedName name="Z_64367A03_2438_4ACE_9DF9_99D50DC2B6F5_.wvu.Cols" localSheetId="1" hidden="1">'КЛТ, шлиф. шкурка'!$J:$J</definedName>
    <definedName name="Z_64367A03_2438_4ACE_9DF9_99D50DC2B6F5_.wvu.Cols" localSheetId="0" hidden="1">'Отрезка. Керамика (ОАО ЛАЗ)'!$J:$J</definedName>
    <definedName name="_xlnm.Print_Area" localSheetId="1">'КЛТ, шлиф. шкурка'!$A$1:$O$58</definedName>
    <definedName name="_xlnm.Print_Area" localSheetId="0">'Отрезка. Керамика (ОАО ЛАЗ)'!$A$1:$O$61</definedName>
  </definedNames>
  <calcPr fullCalcOnLoad="1" refMode="R1C1"/>
</workbook>
</file>

<file path=xl/sharedStrings.xml><?xml version="1.0" encoding="utf-8"?>
<sst xmlns="http://schemas.openxmlformats.org/spreadsheetml/2006/main" count="236" uniqueCount="163">
  <si>
    <t>Расчетная</t>
  </si>
  <si>
    <t>до 10 т. р.</t>
  </si>
  <si>
    <t xml:space="preserve">                </t>
  </si>
  <si>
    <t xml:space="preserve">Шлифовальные круги - 25А         </t>
  </si>
  <si>
    <t>Круги лепестковые</t>
  </si>
  <si>
    <t>Шлифовальная шкурка водостойкая</t>
  </si>
  <si>
    <t>Шлиф. шкурка вод. ткань №63 (20 м.п.)</t>
  </si>
  <si>
    <t>Шлиф. шкурка вод. ткань №80 (20 м.п.)</t>
  </si>
  <si>
    <t>Шлифовальная шкурка водостойкая на тканевой основе</t>
  </si>
  <si>
    <t>125х20х32  25А K,L</t>
  </si>
  <si>
    <t>150х25х32  25А K,L</t>
  </si>
  <si>
    <t>175х25х32  25А K,L</t>
  </si>
  <si>
    <t>200х20х32  25А K,L</t>
  </si>
  <si>
    <t xml:space="preserve">Шлиф. шкурка вод. ткань №16 </t>
  </si>
  <si>
    <t xml:space="preserve">Отрезные круги по металлу:    </t>
  </si>
  <si>
    <t xml:space="preserve">Отрезные круги по металлу:        </t>
  </si>
  <si>
    <t>115х2,5х22</t>
  </si>
  <si>
    <t>125х2,5х22</t>
  </si>
  <si>
    <t>150х2,5х22</t>
  </si>
  <si>
    <t>180х2,5х22</t>
  </si>
  <si>
    <t>230х2,5х22</t>
  </si>
  <si>
    <t>230х3,0х22</t>
  </si>
  <si>
    <t>125х3,0х22</t>
  </si>
  <si>
    <t>115х1,2х22 мет. + нерж</t>
  </si>
  <si>
    <t>115х1,6х22 мет. + нерж</t>
  </si>
  <si>
    <t>125х1,0х22 мет. + нерж</t>
  </si>
  <si>
    <t>125х1,2х22 мет. + нерж</t>
  </si>
  <si>
    <t>125х1,6х22 мет. + нерж</t>
  </si>
  <si>
    <t>150х1,6х22 мет. + нерж</t>
  </si>
  <si>
    <t>180х1,6х22 мет. + нерж</t>
  </si>
  <si>
    <t>230х1,6х22 мет. + нерж</t>
  </si>
  <si>
    <t xml:space="preserve">ООО "ТД ИЛИОН" </t>
  </si>
  <si>
    <t>Юридическиф адрес: 192148, г. Санкт-Петербург, ул. Автогенная, д. 6, офис 220</t>
  </si>
  <si>
    <t>ОАО "Лужский абразивный завод"</t>
  </si>
  <si>
    <t>Отрезные круги:</t>
  </si>
  <si>
    <t>Шлифовальные круги на керамической основе</t>
  </si>
  <si>
    <t>Наш сайт: www.ilion-spb.ru, наш e-mail: mail@ilion-spb.ru</t>
  </si>
  <si>
    <t>Зачистные круги:</t>
  </si>
  <si>
    <t>Зачистные круги по металлу ТИП(1)</t>
  </si>
  <si>
    <t>115х6х22</t>
  </si>
  <si>
    <t>125х6х22</t>
  </si>
  <si>
    <t>150х6х22</t>
  </si>
  <si>
    <t>180х6х22</t>
  </si>
  <si>
    <t>200х6х22</t>
  </si>
  <si>
    <t>230х6х22</t>
  </si>
  <si>
    <t>* тип (27) +5%</t>
  </si>
  <si>
    <t>Отдел сбыта: т/ф (812) 336-23-02, 336-23-03, 412-86-82, 412-93-62</t>
  </si>
  <si>
    <t>300х3,0х32 (ручная) *</t>
  </si>
  <si>
    <t>400х4,0х32 (ручная) *</t>
  </si>
  <si>
    <r>
      <t>*</t>
    </r>
    <r>
      <rPr>
        <b/>
        <sz val="11"/>
        <rFont val="Arial Cyr"/>
        <family val="0"/>
      </rPr>
      <t xml:space="preserve"> стационарная -5%</t>
    </r>
  </si>
  <si>
    <t>125х2,0х22</t>
  </si>
  <si>
    <t>230х2,0х22</t>
  </si>
  <si>
    <t>КЛТ - 115х22</t>
  </si>
  <si>
    <t>КЛТ - 125х22</t>
  </si>
  <si>
    <t>КЛТ - 150х22</t>
  </si>
  <si>
    <t>КЛТ - 180х22</t>
  </si>
  <si>
    <t>Вес круга, кг</t>
  </si>
  <si>
    <t>Кол-во шт. в упаковке</t>
  </si>
  <si>
    <t>на тканевой основе:</t>
  </si>
  <si>
    <t>* Прайс-лист составлен в кратком виде</t>
  </si>
  <si>
    <t>300х40х127  25А K,L</t>
  </si>
  <si>
    <t>350х40х127 25А K,L</t>
  </si>
  <si>
    <t>400х40х127 25А K,L</t>
  </si>
  <si>
    <t>400х40х203 25А K,L</t>
  </si>
  <si>
    <t>в упаковке</t>
  </si>
  <si>
    <t>Кол-во шт.</t>
  </si>
  <si>
    <t>КЛТ, КЛ</t>
  </si>
  <si>
    <r>
      <t>КЛТ,</t>
    </r>
    <r>
      <rPr>
        <b/>
        <sz val="12"/>
        <rFont val="Times New Roman"/>
        <family val="1"/>
      </rPr>
      <t xml:space="preserve"> </t>
    </r>
    <r>
      <rPr>
        <b/>
        <sz val="9"/>
        <rFont val="Times New Roman"/>
        <family val="1"/>
      </rPr>
      <t>КЛ</t>
    </r>
  </si>
  <si>
    <t>КЛ 150х30х32 (Р40)</t>
  </si>
  <si>
    <t>КЛ 150х30х32 (Р60)</t>
  </si>
  <si>
    <t>Шлиф. шкурка вод. ткань №50</t>
  </si>
  <si>
    <t xml:space="preserve">Шлиф. шкурка вод. ткань №100 (20 м.п.) </t>
  </si>
  <si>
    <t>Шлиф. шкурка вод. ткань М 40</t>
  </si>
  <si>
    <t>* При заказе менее 3 000 т.р. - наценка 10% от стоимости по прайс-листу</t>
  </si>
  <si>
    <t>180х2,0х22</t>
  </si>
  <si>
    <t>125х20х32   63С K,L</t>
  </si>
  <si>
    <t>150х25х32   63С K,L</t>
  </si>
  <si>
    <t>175х25х32   63С K,L</t>
  </si>
  <si>
    <t>200х20х32   63С K,L</t>
  </si>
  <si>
    <t>300х40х127 63С K,L</t>
  </si>
  <si>
    <t>350х40х127 63С K,L</t>
  </si>
  <si>
    <t>400х40х127 63С K,L</t>
  </si>
  <si>
    <t>400х40х203 63С K,L</t>
  </si>
  <si>
    <t>230х1,8х22 мет. + нерж</t>
  </si>
  <si>
    <t>125х1,8х22 мет. + нерж</t>
  </si>
  <si>
    <t>150х1,2х22 мет. + нерж</t>
  </si>
  <si>
    <t>150х2,0х22</t>
  </si>
  <si>
    <t>300х3,0х32 для рельс (ручная) *</t>
  </si>
  <si>
    <t>500х5,0х32 (ручная)*</t>
  </si>
  <si>
    <t>200х2,0х22</t>
  </si>
  <si>
    <t>200х2,5х22</t>
  </si>
  <si>
    <t>150х20х32  25А K,L</t>
  </si>
  <si>
    <t>200х25х32  25А K,L</t>
  </si>
  <si>
    <t>200х32х32  25А K,L</t>
  </si>
  <si>
    <t>250х20х32  25А K,L</t>
  </si>
  <si>
    <t>250х40х76  25А K,L</t>
  </si>
  <si>
    <t>300х40х76  25А K,L</t>
  </si>
  <si>
    <t>450х63х203  25А K,L</t>
  </si>
  <si>
    <t>150х20х32   63С K,L</t>
  </si>
  <si>
    <t>175х20х32   63С K,L</t>
  </si>
  <si>
    <t>200х25х32   63С K,L</t>
  </si>
  <si>
    <t>200х32х32   63С K,L</t>
  </si>
  <si>
    <t>250х20х32   63С K,L</t>
  </si>
  <si>
    <t>250х40х76   63С K,L</t>
  </si>
  <si>
    <t>300х40х76   63С K,L</t>
  </si>
  <si>
    <t>450х63х203   63С K,L</t>
  </si>
  <si>
    <t>450х80х203   63С K,L</t>
  </si>
  <si>
    <t>450х80х203 25А K,L</t>
  </si>
  <si>
    <t>150х3,0х22</t>
  </si>
  <si>
    <t>150х1,8х22 мет. + нерж</t>
  </si>
  <si>
    <t>Лепестковые круги КЛТ, КЛ, КЛО</t>
  </si>
  <si>
    <t>Абразивные круги на бакелитовой связке В, BF</t>
  </si>
  <si>
    <t>Абразивные круги</t>
  </si>
  <si>
    <t>на бакелитовой связке 40 м/с</t>
  </si>
  <si>
    <t>на бакелитовой связке 50 м/с, 63м/с, BF</t>
  </si>
  <si>
    <t>63х20х20</t>
  </si>
  <si>
    <t>100х20х20</t>
  </si>
  <si>
    <t>150х25х32</t>
  </si>
  <si>
    <t>белый F40:</t>
  </si>
  <si>
    <t>зеленый F40:</t>
  </si>
  <si>
    <t>Ленты бесконечные ЛБ</t>
  </si>
  <si>
    <t>Лента бесконечная 14А</t>
  </si>
  <si>
    <t>Кол-во в упаковке</t>
  </si>
  <si>
    <t>ЛБ 75х457 Р40 (40)</t>
  </si>
  <si>
    <t>ЛБ 75х457 Р50 (32)</t>
  </si>
  <si>
    <t>ЛБ 75х457 Р60 (25)</t>
  </si>
  <si>
    <t>ЛБ 75х457 Р80 (20)</t>
  </si>
  <si>
    <t>ЛБ 75х533 Р40 (40)</t>
  </si>
  <si>
    <t>ЛБ 75х533 Р50 (32)</t>
  </si>
  <si>
    <t>ЛБ 75х533 Р60 (25)</t>
  </si>
  <si>
    <t>ЛБ 75х533 Р80 (20)</t>
  </si>
  <si>
    <t>ЛБ 100х610 Р36 (50)</t>
  </si>
  <si>
    <t>ЛБ 100х610 Р40 (40)</t>
  </si>
  <si>
    <t>ЛБ 100х610 Р60 (25)</t>
  </si>
  <si>
    <t>ЛБ 100х610 Р80 (20)</t>
  </si>
  <si>
    <t xml:space="preserve">Шлифовальные круги - 63С         </t>
  </si>
  <si>
    <t>до 50 т.р.</t>
  </si>
  <si>
    <t>свыше 50 т.р.</t>
  </si>
  <si>
    <t>63х20х20 (63 м/с)</t>
  </si>
  <si>
    <t>100х20х20 (63 м/с)</t>
  </si>
  <si>
    <t>150х25х32 (63 м/с)</t>
  </si>
  <si>
    <t>350х3,5х25,4 (ручная) *</t>
  </si>
  <si>
    <t>355х3,5х25,4 (ручная)*</t>
  </si>
  <si>
    <t>175х20х32  25А K,L</t>
  </si>
  <si>
    <t>* При заказе менее 1 000 т.р. - наценка 20% от стоимости по прайс-листу</t>
  </si>
  <si>
    <t>Шлиф. шкурка вод. ткань №4, №5</t>
  </si>
  <si>
    <t>Шлиф. шкурка вод. ткань №20, №25</t>
  </si>
  <si>
    <t>Шлиф. шкурка вод. ткань №32, №40</t>
  </si>
  <si>
    <t>Шлиф. шкурка вод. ткань №6, №8, №10, №12</t>
  </si>
  <si>
    <t>(11) 125x45х32</t>
  </si>
  <si>
    <t>(11) 150х50х32</t>
  </si>
  <si>
    <t>(12) 150х16х32</t>
  </si>
  <si>
    <t>(12) 175х16х32</t>
  </si>
  <si>
    <t>(12) 200х20х32</t>
  </si>
  <si>
    <t>(11) 125х45х32</t>
  </si>
  <si>
    <t xml:space="preserve">Шлифовальные круги 63C     </t>
  </si>
  <si>
    <t>F 40, F60</t>
  </si>
  <si>
    <t xml:space="preserve">Шлифовальные круги 25 А </t>
  </si>
  <si>
    <t>Шлифовальные круги на керамической связке (11), (12)</t>
  </si>
  <si>
    <t>Цены указаны с НДС 19.01.2018 год</t>
  </si>
  <si>
    <t>150х20х32</t>
  </si>
  <si>
    <t>150х20х32 (63 м/с)</t>
  </si>
  <si>
    <t>Цены указаны с НДС 26.01.2018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</si>
</sst>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_р_."/>
    <numFmt numFmtId="173" formatCode="#,##0.0\ &quot;р.&quot;"/>
    <numFmt numFmtId="174" formatCode="#,##0.00\ &quot;р.&quot;"/>
    <numFmt numFmtId="175" formatCode="#,##0.00_ ;\-#,##0.00\ "/>
    <numFmt numFmtId="176" formatCode="0.00000"/>
    <numFmt numFmtId="177" formatCode="0.0000"/>
    <numFmt numFmtId="178" formatCode="0.000"/>
    <numFmt numFmtId="179" formatCode="0.0"/>
    <numFmt numFmtId="180" formatCode="[$-FC19]d\ mmmm\ yyyy\ &quot;г.&quot;"/>
  </numFmts>
  <fonts count="80">
    <font>
      <sz val="10"/>
      <name val="Arial Cyr"/>
      <family val="0"/>
    </font>
    <font>
      <b/>
      <sz val="9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b/>
      <sz val="8"/>
      <name val="Arial Cyr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 Cyr"/>
      <family val="2"/>
    </font>
    <font>
      <b/>
      <i/>
      <sz val="10"/>
      <name val="Book Antiqua"/>
      <family val="1"/>
    </font>
    <font>
      <b/>
      <sz val="18"/>
      <name val="Arial Cyr"/>
      <family val="2"/>
    </font>
    <font>
      <sz val="18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Arial Cyr"/>
      <family val="2"/>
    </font>
    <font>
      <b/>
      <i/>
      <sz val="11"/>
      <name val="Book Antiqua"/>
      <family val="1"/>
    </font>
    <font>
      <sz val="11"/>
      <name val="Arial Cyr"/>
      <family val="0"/>
    </font>
    <font>
      <sz val="13"/>
      <name val="Arial Cyr"/>
      <family val="0"/>
    </font>
    <font>
      <b/>
      <sz val="13"/>
      <name val="Times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20"/>
      <name val="Arial Cyr"/>
      <family val="2"/>
    </font>
    <font>
      <sz val="20"/>
      <name val="Arial Cyr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Arial Cyr"/>
      <family val="2"/>
    </font>
    <font>
      <i/>
      <sz val="14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b/>
      <i/>
      <sz val="25"/>
      <name val="Times New Roman"/>
      <family val="1"/>
    </font>
    <font>
      <sz val="25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  <font>
      <sz val="11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5"/>
      <name val="Arial Cyr"/>
      <family val="0"/>
    </font>
    <font>
      <sz val="11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173" fontId="2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173" fontId="7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 horizontal="left"/>
    </xf>
    <xf numFmtId="173" fontId="1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2" fontId="16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2" fontId="20" fillId="0" borderId="0" xfId="0" applyNumberFormat="1" applyFont="1" applyFill="1" applyAlignment="1">
      <alignment horizontal="center"/>
    </xf>
    <xf numFmtId="173" fontId="20" fillId="0" borderId="0" xfId="0" applyNumberFormat="1" applyFont="1" applyFill="1" applyAlignment="1">
      <alignment/>
    </xf>
    <xf numFmtId="0" fontId="16" fillId="0" borderId="10" xfId="0" applyFont="1" applyFill="1" applyBorder="1" applyAlignment="1">
      <alignment horizontal="center"/>
    </xf>
    <xf numFmtId="2" fontId="16" fillId="0" borderId="11" xfId="0" applyNumberFormat="1" applyFont="1" applyFill="1" applyBorder="1" applyAlignment="1">
      <alignment horizontal="center"/>
    </xf>
    <xf numFmtId="2" fontId="16" fillId="0" borderId="12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17" fillId="0" borderId="13" xfId="0" applyNumberFormat="1" applyFont="1" applyFill="1" applyBorder="1" applyAlignment="1">
      <alignment horizontal="center" vertical="center"/>
    </xf>
    <xf numFmtId="2" fontId="13" fillId="0" borderId="13" xfId="0" applyNumberFormat="1" applyFont="1" applyFill="1" applyBorder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16" fillId="0" borderId="14" xfId="0" applyFont="1" applyFill="1" applyBorder="1" applyAlignment="1">
      <alignment/>
    </xf>
    <xf numFmtId="0" fontId="0" fillId="0" borderId="0" xfId="0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18" fillId="0" borderId="15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8" fillId="0" borderId="0" xfId="0" applyFont="1" applyFill="1" applyAlignment="1">
      <alignment horizontal="left"/>
    </xf>
    <xf numFmtId="0" fontId="22" fillId="0" borderId="0" xfId="0" applyFon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18" fillId="0" borderId="22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/>
    </xf>
    <xf numFmtId="14" fontId="21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32" fillId="0" borderId="18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2" fontId="32" fillId="0" borderId="23" xfId="0" applyNumberFormat="1" applyFont="1" applyFill="1" applyBorder="1" applyAlignment="1">
      <alignment horizontal="center"/>
    </xf>
    <xf numFmtId="2" fontId="32" fillId="0" borderId="24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/>
    </xf>
    <xf numFmtId="2" fontId="32" fillId="0" borderId="0" xfId="0" applyNumberFormat="1" applyFont="1" applyFill="1" applyBorder="1" applyAlignment="1">
      <alignment/>
    </xf>
    <xf numFmtId="2" fontId="32" fillId="0" borderId="25" xfId="0" applyNumberFormat="1" applyFont="1" applyFill="1" applyBorder="1" applyAlignment="1">
      <alignment horizontal="center"/>
    </xf>
    <xf numFmtId="2" fontId="32" fillId="0" borderId="26" xfId="0" applyNumberFormat="1" applyFont="1" applyFill="1" applyBorder="1" applyAlignment="1">
      <alignment horizontal="center"/>
    </xf>
    <xf numFmtId="2" fontId="32" fillId="0" borderId="27" xfId="0" applyNumberFormat="1" applyFont="1" applyFill="1" applyBorder="1" applyAlignment="1">
      <alignment horizontal="center"/>
    </xf>
    <xf numFmtId="2" fontId="32" fillId="0" borderId="15" xfId="0" applyNumberFormat="1" applyFont="1" applyFill="1" applyBorder="1" applyAlignment="1">
      <alignment horizontal="center"/>
    </xf>
    <xf numFmtId="2" fontId="32" fillId="0" borderId="28" xfId="0" applyNumberFormat="1" applyFont="1" applyFill="1" applyBorder="1" applyAlignment="1">
      <alignment horizontal="center"/>
    </xf>
    <xf numFmtId="2" fontId="32" fillId="0" borderId="29" xfId="0" applyNumberFormat="1" applyFont="1" applyFill="1" applyBorder="1" applyAlignment="1">
      <alignment horizontal="center"/>
    </xf>
    <xf numFmtId="2" fontId="32" fillId="0" borderId="19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0" fontId="22" fillId="0" borderId="30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31" xfId="0" applyFont="1" applyBorder="1" applyAlignment="1">
      <alignment/>
    </xf>
    <xf numFmtId="0" fontId="22" fillId="0" borderId="32" xfId="0" applyFont="1" applyBorder="1" applyAlignment="1">
      <alignment/>
    </xf>
    <xf numFmtId="2" fontId="22" fillId="0" borderId="0" xfId="0" applyNumberFormat="1" applyFont="1" applyAlignment="1">
      <alignment/>
    </xf>
    <xf numFmtId="2" fontId="12" fillId="33" borderId="27" xfId="0" applyNumberFormat="1" applyFont="1" applyFill="1" applyBorder="1" applyAlignment="1">
      <alignment horizontal="center"/>
    </xf>
    <xf numFmtId="2" fontId="12" fillId="33" borderId="15" xfId="0" applyNumberFormat="1" applyFont="1" applyFill="1" applyBorder="1" applyAlignment="1">
      <alignment horizontal="center"/>
    </xf>
    <xf numFmtId="2" fontId="12" fillId="0" borderId="18" xfId="0" applyNumberFormat="1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/>
    </xf>
    <xf numFmtId="2" fontId="12" fillId="33" borderId="28" xfId="0" applyNumberFormat="1" applyFont="1" applyFill="1" applyBorder="1" applyAlignment="1">
      <alignment horizontal="center"/>
    </xf>
    <xf numFmtId="2" fontId="12" fillId="33" borderId="23" xfId="0" applyNumberFormat="1" applyFont="1" applyFill="1" applyBorder="1" applyAlignment="1">
      <alignment horizontal="center"/>
    </xf>
    <xf numFmtId="2" fontId="12" fillId="0" borderId="30" xfId="0" applyNumberFormat="1" applyFont="1" applyFill="1" applyBorder="1" applyAlignment="1">
      <alignment horizontal="left"/>
    </xf>
    <xf numFmtId="2" fontId="12" fillId="0" borderId="25" xfId="0" applyNumberFormat="1" applyFont="1" applyFill="1" applyBorder="1" applyAlignment="1">
      <alignment horizontal="left"/>
    </xf>
    <xf numFmtId="2" fontId="12" fillId="33" borderId="29" xfId="0" applyNumberFormat="1" applyFont="1" applyFill="1" applyBorder="1" applyAlignment="1">
      <alignment horizontal="center"/>
    </xf>
    <xf numFmtId="2" fontId="12" fillId="33" borderId="26" xfId="0" applyNumberFormat="1" applyFont="1" applyFill="1" applyBorder="1" applyAlignment="1">
      <alignment horizontal="center"/>
    </xf>
    <xf numFmtId="2" fontId="12" fillId="0" borderId="19" xfId="0" applyNumberFormat="1" applyFont="1" applyFill="1" applyBorder="1" applyAlignment="1">
      <alignment horizontal="left"/>
    </xf>
    <xf numFmtId="2" fontId="12" fillId="0" borderId="18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2" fontId="12" fillId="0" borderId="23" xfId="0" applyNumberFormat="1" applyFont="1" applyFill="1" applyBorder="1" applyAlignment="1">
      <alignment horizontal="center"/>
    </xf>
    <xf numFmtId="2" fontId="12" fillId="0" borderId="24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33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2" fillId="0" borderId="25" xfId="0" applyNumberFormat="1" applyFont="1" applyFill="1" applyBorder="1" applyAlignment="1">
      <alignment horizontal="center"/>
    </xf>
    <xf numFmtId="2" fontId="12" fillId="0" borderId="26" xfId="0" applyNumberFormat="1" applyFont="1" applyFill="1" applyBorder="1" applyAlignment="1">
      <alignment horizontal="center"/>
    </xf>
    <xf numFmtId="2" fontId="3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0" fontId="16" fillId="33" borderId="33" xfId="0" applyFont="1" applyFill="1" applyBorder="1" applyAlignment="1">
      <alignment horizontal="center" vertical="center" wrapText="1"/>
    </xf>
    <xf numFmtId="0" fontId="33" fillId="33" borderId="27" xfId="0" applyFont="1" applyFill="1" applyBorder="1" applyAlignment="1">
      <alignment horizontal="center" vertical="center"/>
    </xf>
    <xf numFmtId="0" fontId="33" fillId="33" borderId="28" xfId="0" applyFont="1" applyFill="1" applyBorder="1" applyAlignment="1">
      <alignment horizontal="center" vertical="center"/>
    </xf>
    <xf numFmtId="0" fontId="33" fillId="33" borderId="29" xfId="0" applyFont="1" applyFill="1" applyBorder="1" applyAlignment="1">
      <alignment horizontal="center" vertical="center"/>
    </xf>
    <xf numFmtId="0" fontId="12" fillId="33" borderId="27" xfId="0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center" vertical="center"/>
    </xf>
    <xf numFmtId="0" fontId="12" fillId="33" borderId="29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 wrapText="1"/>
    </xf>
    <xf numFmtId="0" fontId="16" fillId="0" borderId="3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2" fillId="0" borderId="28" xfId="0" applyNumberFormat="1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2" fontId="32" fillId="0" borderId="2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31" fillId="0" borderId="33" xfId="0" applyFont="1" applyFill="1" applyBorder="1" applyAlignment="1">
      <alignment horizontal="center"/>
    </xf>
    <xf numFmtId="0" fontId="16" fillId="33" borderId="35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2" fontId="32" fillId="0" borderId="37" xfId="0" applyNumberFormat="1" applyFont="1" applyFill="1" applyBorder="1" applyAlignment="1">
      <alignment horizontal="center"/>
    </xf>
    <xf numFmtId="2" fontId="32" fillId="0" borderId="38" xfId="0" applyNumberFormat="1" applyFont="1" applyFill="1" applyBorder="1" applyAlignment="1">
      <alignment horizontal="center"/>
    </xf>
    <xf numFmtId="0" fontId="16" fillId="33" borderId="39" xfId="0" applyFont="1" applyFill="1" applyBorder="1" applyAlignment="1">
      <alignment horizontal="center" vertical="center" wrapText="1"/>
    </xf>
    <xf numFmtId="2" fontId="32" fillId="0" borderId="27" xfId="0" applyNumberFormat="1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/>
    </xf>
    <xf numFmtId="2" fontId="16" fillId="33" borderId="35" xfId="0" applyNumberFormat="1" applyFont="1" applyFill="1" applyBorder="1" applyAlignment="1">
      <alignment horizontal="center" vertical="center" wrapText="1"/>
    </xf>
    <xf numFmtId="2" fontId="16" fillId="33" borderId="11" xfId="0" applyNumberFormat="1" applyFont="1" applyFill="1" applyBorder="1" applyAlignment="1">
      <alignment horizontal="center" vertical="center" wrapText="1"/>
    </xf>
    <xf numFmtId="2" fontId="12" fillId="33" borderId="40" xfId="0" applyNumberFormat="1" applyFont="1" applyFill="1" applyBorder="1" applyAlignment="1">
      <alignment horizontal="center"/>
    </xf>
    <xf numFmtId="2" fontId="12" fillId="33" borderId="41" xfId="0" applyNumberFormat="1" applyFont="1" applyFill="1" applyBorder="1" applyAlignment="1">
      <alignment horizontal="center"/>
    </xf>
    <xf numFmtId="2" fontId="12" fillId="0" borderId="42" xfId="0" applyNumberFormat="1" applyFont="1" applyFill="1" applyBorder="1" applyAlignment="1">
      <alignment horizontal="left"/>
    </xf>
    <xf numFmtId="2" fontId="32" fillId="0" borderId="41" xfId="0" applyNumberFormat="1" applyFont="1" applyFill="1" applyBorder="1" applyAlignment="1">
      <alignment horizontal="center"/>
    </xf>
    <xf numFmtId="2" fontId="32" fillId="0" borderId="43" xfId="0" applyNumberFormat="1" applyFont="1" applyFill="1" applyBorder="1" applyAlignment="1">
      <alignment horizontal="center"/>
    </xf>
    <xf numFmtId="2" fontId="32" fillId="0" borderId="42" xfId="0" applyNumberFormat="1" applyFont="1" applyFill="1" applyBorder="1" applyAlignment="1">
      <alignment horizontal="center"/>
    </xf>
    <xf numFmtId="2" fontId="32" fillId="0" borderId="30" xfId="0" applyNumberFormat="1" applyFont="1" applyFill="1" applyBorder="1" applyAlignment="1">
      <alignment horizontal="center"/>
    </xf>
    <xf numFmtId="0" fontId="22" fillId="0" borderId="44" xfId="0" applyFont="1" applyBorder="1" applyAlignment="1">
      <alignment/>
    </xf>
    <xf numFmtId="0" fontId="12" fillId="33" borderId="45" xfId="0" applyFont="1" applyFill="1" applyBorder="1" applyAlignment="1">
      <alignment vertical="center"/>
    </xf>
    <xf numFmtId="0" fontId="12" fillId="33" borderId="46" xfId="0" applyFont="1" applyFill="1" applyBorder="1" applyAlignment="1">
      <alignment vertical="center"/>
    </xf>
    <xf numFmtId="0" fontId="32" fillId="0" borderId="45" xfId="0" applyFont="1" applyFill="1" applyBorder="1" applyAlignment="1">
      <alignment horizontal="left" vertical="center"/>
    </xf>
    <xf numFmtId="0" fontId="32" fillId="0" borderId="46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2" fillId="33" borderId="47" xfId="0" applyFont="1" applyFill="1" applyBorder="1" applyAlignment="1">
      <alignment vertical="center"/>
    </xf>
    <xf numFmtId="0" fontId="32" fillId="0" borderId="47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2" fontId="32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2" fontId="32" fillId="0" borderId="27" xfId="0" applyNumberFormat="1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2" fontId="32" fillId="0" borderId="28" xfId="0" applyNumberFormat="1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2" fontId="32" fillId="0" borderId="29" xfId="0" applyNumberFormat="1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30" xfId="0" applyFont="1" applyBorder="1" applyAlignment="1">
      <alignment/>
    </xf>
    <xf numFmtId="0" fontId="32" fillId="0" borderId="17" xfId="0" applyFont="1" applyBorder="1" applyAlignment="1">
      <alignment/>
    </xf>
    <xf numFmtId="0" fontId="7" fillId="0" borderId="0" xfId="0" applyFont="1" applyFill="1" applyBorder="1" applyAlignment="1">
      <alignment/>
    </xf>
    <xf numFmtId="0" fontId="16" fillId="34" borderId="10" xfId="0" applyFont="1" applyFill="1" applyBorder="1" applyAlignment="1">
      <alignment horizontal="left"/>
    </xf>
    <xf numFmtId="0" fontId="16" fillId="34" borderId="48" xfId="0" applyFont="1" applyFill="1" applyBorder="1" applyAlignment="1">
      <alignment horizontal="left"/>
    </xf>
    <xf numFmtId="0" fontId="12" fillId="34" borderId="45" xfId="0" applyFont="1" applyFill="1" applyBorder="1" applyAlignment="1">
      <alignment horizontal="left" vertical="center"/>
    </xf>
    <xf numFmtId="0" fontId="32" fillId="34" borderId="27" xfId="0" applyFont="1" applyFill="1" applyBorder="1" applyAlignment="1">
      <alignment horizontal="center" vertical="center"/>
    </xf>
    <xf numFmtId="2" fontId="32" fillId="34" borderId="27" xfId="0" applyNumberFormat="1" applyFont="1" applyFill="1" applyBorder="1" applyAlignment="1">
      <alignment horizontal="center"/>
    </xf>
    <xf numFmtId="2" fontId="32" fillId="34" borderId="15" xfId="0" applyNumberFormat="1" applyFont="1" applyFill="1" applyBorder="1" applyAlignment="1">
      <alignment horizontal="center"/>
    </xf>
    <xf numFmtId="0" fontId="12" fillId="34" borderId="46" xfId="0" applyFont="1" applyFill="1" applyBorder="1" applyAlignment="1">
      <alignment horizontal="left" vertical="center"/>
    </xf>
    <xf numFmtId="0" fontId="32" fillId="34" borderId="28" xfId="0" applyFont="1" applyFill="1" applyBorder="1" applyAlignment="1">
      <alignment horizontal="center" vertical="center"/>
    </xf>
    <xf numFmtId="2" fontId="32" fillId="34" borderId="28" xfId="0" applyNumberFormat="1" applyFont="1" applyFill="1" applyBorder="1" applyAlignment="1">
      <alignment horizontal="center"/>
    </xf>
    <xf numFmtId="2" fontId="32" fillId="34" borderId="23" xfId="0" applyNumberFormat="1" applyFont="1" applyFill="1" applyBorder="1" applyAlignment="1">
      <alignment horizontal="center"/>
    </xf>
    <xf numFmtId="0" fontId="12" fillId="34" borderId="47" xfId="0" applyFont="1" applyFill="1" applyBorder="1" applyAlignment="1">
      <alignment horizontal="left" vertical="center"/>
    </xf>
    <xf numFmtId="0" fontId="32" fillId="34" borderId="29" xfId="0" applyFont="1" applyFill="1" applyBorder="1" applyAlignment="1">
      <alignment horizontal="center" vertical="center"/>
    </xf>
    <xf numFmtId="2" fontId="32" fillId="34" borderId="29" xfId="0" applyNumberFormat="1" applyFont="1" applyFill="1" applyBorder="1" applyAlignment="1">
      <alignment horizontal="center"/>
    </xf>
    <xf numFmtId="2" fontId="32" fillId="34" borderId="26" xfId="0" applyNumberFormat="1" applyFont="1" applyFill="1" applyBorder="1" applyAlignment="1">
      <alignment horizontal="center"/>
    </xf>
    <xf numFmtId="0" fontId="41" fillId="34" borderId="10" xfId="0" applyFont="1" applyFill="1" applyBorder="1" applyAlignment="1">
      <alignment horizontal="left"/>
    </xf>
    <xf numFmtId="0" fontId="41" fillId="34" borderId="48" xfId="0" applyFont="1" applyFill="1" applyBorder="1" applyAlignment="1">
      <alignment horizontal="left"/>
    </xf>
    <xf numFmtId="0" fontId="12" fillId="34" borderId="49" xfId="0" applyFont="1" applyFill="1" applyBorder="1" applyAlignment="1">
      <alignment horizontal="left" vertical="center"/>
    </xf>
    <xf numFmtId="0" fontId="32" fillId="34" borderId="37" xfId="0" applyFont="1" applyFill="1" applyBorder="1" applyAlignment="1">
      <alignment horizontal="center" vertical="center"/>
    </xf>
    <xf numFmtId="2" fontId="32" fillId="34" borderId="37" xfId="0" applyNumberFormat="1" applyFont="1" applyFill="1" applyBorder="1" applyAlignment="1">
      <alignment horizontal="center"/>
    </xf>
    <xf numFmtId="2" fontId="32" fillId="34" borderId="38" xfId="0" applyNumberFormat="1" applyFont="1" applyFill="1" applyBorder="1" applyAlignment="1">
      <alignment horizontal="center"/>
    </xf>
    <xf numFmtId="0" fontId="12" fillId="34" borderId="50" xfId="0" applyFont="1" applyFill="1" applyBorder="1" applyAlignment="1">
      <alignment horizontal="left" vertical="center"/>
    </xf>
    <xf numFmtId="0" fontId="0" fillId="34" borderId="37" xfId="0" applyFill="1" applyBorder="1" applyAlignment="1">
      <alignment horizontal="center" vertical="center"/>
    </xf>
    <xf numFmtId="0" fontId="12" fillId="34" borderId="51" xfId="0" applyFont="1" applyFill="1" applyBorder="1" applyAlignment="1">
      <alignment horizontal="left" vertical="center"/>
    </xf>
    <xf numFmtId="0" fontId="0" fillId="34" borderId="28" xfId="0" applyFill="1" applyBorder="1" applyAlignment="1">
      <alignment horizontal="center" vertical="center"/>
    </xf>
    <xf numFmtId="0" fontId="12" fillId="34" borderId="52" xfId="0" applyFont="1" applyFill="1" applyBorder="1" applyAlignment="1">
      <alignment horizontal="left" vertical="center"/>
    </xf>
    <xf numFmtId="0" fontId="0" fillId="34" borderId="29" xfId="0" applyFill="1" applyBorder="1" applyAlignment="1">
      <alignment horizontal="center" vertical="center"/>
    </xf>
    <xf numFmtId="0" fontId="78" fillId="0" borderId="0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0" applyFont="1" applyAlignment="1">
      <alignment horizontal="left" vertical="center"/>
    </xf>
    <xf numFmtId="0" fontId="33" fillId="0" borderId="53" xfId="0" applyFont="1" applyFill="1" applyBorder="1" applyAlignment="1">
      <alignment/>
    </xf>
    <xf numFmtId="14" fontId="37" fillId="0" borderId="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12" fillId="34" borderId="46" xfId="0" applyFont="1" applyFill="1" applyBorder="1" applyAlignment="1">
      <alignment horizontal="left" vertical="center"/>
    </xf>
    <xf numFmtId="0" fontId="12" fillId="34" borderId="47" xfId="0" applyFont="1" applyFill="1" applyBorder="1" applyAlignment="1">
      <alignment horizontal="left" vertical="center"/>
    </xf>
    <xf numFmtId="2" fontId="32" fillId="34" borderId="54" xfId="0" applyNumberFormat="1" applyFont="1" applyFill="1" applyBorder="1" applyAlignment="1">
      <alignment horizontal="center"/>
    </xf>
    <xf numFmtId="2" fontId="32" fillId="34" borderId="55" xfId="0" applyNumberFormat="1" applyFont="1" applyFill="1" applyBorder="1" applyAlignment="1">
      <alignment horizontal="center"/>
    </xf>
    <xf numFmtId="0" fontId="12" fillId="35" borderId="0" xfId="0" applyFont="1" applyFill="1" applyBorder="1" applyAlignment="1">
      <alignment horizontal="left" vertical="center"/>
    </xf>
    <xf numFmtId="2" fontId="32" fillId="35" borderId="0" xfId="0" applyNumberFormat="1" applyFont="1" applyFill="1" applyBorder="1" applyAlignment="1">
      <alignment horizontal="center"/>
    </xf>
    <xf numFmtId="0" fontId="22" fillId="35" borderId="0" xfId="0" applyFont="1" applyFill="1" applyBorder="1" applyAlignment="1">
      <alignment/>
    </xf>
    <xf numFmtId="0" fontId="33" fillId="35" borderId="0" xfId="0" applyFont="1" applyFill="1" applyBorder="1" applyAlignment="1">
      <alignment horizontal="left" vertical="center"/>
    </xf>
    <xf numFmtId="0" fontId="32" fillId="34" borderId="56" xfId="0" applyFont="1" applyFill="1" applyBorder="1" applyAlignment="1">
      <alignment vertical="center"/>
    </xf>
    <xf numFmtId="0" fontId="32" fillId="34" borderId="20" xfId="0" applyFont="1" applyFill="1" applyBorder="1" applyAlignment="1">
      <alignment vertical="center"/>
    </xf>
    <xf numFmtId="0" fontId="32" fillId="34" borderId="31" xfId="0" applyFont="1" applyFill="1" applyBorder="1" applyAlignment="1">
      <alignment vertical="center"/>
    </xf>
    <xf numFmtId="0" fontId="32" fillId="34" borderId="18" xfId="0" applyFont="1" applyFill="1" applyBorder="1" applyAlignment="1">
      <alignment vertical="center"/>
    </xf>
    <xf numFmtId="0" fontId="32" fillId="34" borderId="51" xfId="0" applyFont="1" applyFill="1" applyBorder="1" applyAlignment="1">
      <alignment vertical="center"/>
    </xf>
    <xf numFmtId="0" fontId="32" fillId="34" borderId="57" xfId="0" applyFont="1" applyFill="1" applyBorder="1" applyAlignment="1">
      <alignment vertical="center"/>
    </xf>
    <xf numFmtId="0" fontId="32" fillId="34" borderId="32" xfId="0" applyFont="1" applyFill="1" applyBorder="1" applyAlignment="1">
      <alignment vertical="center"/>
    </xf>
    <xf numFmtId="0" fontId="32" fillId="34" borderId="25" xfId="0" applyFont="1" applyFill="1" applyBorder="1" applyAlignment="1">
      <alignment vertical="center"/>
    </xf>
    <xf numFmtId="0" fontId="32" fillId="34" borderId="52" xfId="0" applyFont="1" applyFill="1" applyBorder="1" applyAlignment="1">
      <alignment vertical="center"/>
    </xf>
    <xf numFmtId="0" fontId="32" fillId="34" borderId="58" xfId="0" applyFont="1" applyFill="1" applyBorder="1" applyAlignment="1">
      <alignment vertical="center"/>
    </xf>
    <xf numFmtId="0" fontId="32" fillId="34" borderId="59" xfId="0" applyFont="1" applyFill="1" applyBorder="1" applyAlignment="1">
      <alignment vertical="center"/>
    </xf>
    <xf numFmtId="0" fontId="32" fillId="34" borderId="19" xfId="0" applyFont="1" applyFill="1" applyBorder="1" applyAlignment="1">
      <alignment vertical="center"/>
    </xf>
    <xf numFmtId="2" fontId="16" fillId="34" borderId="0" xfId="0" applyNumberFormat="1" applyFont="1" applyFill="1" applyBorder="1" applyAlignment="1">
      <alignment vertical="center" wrapText="1"/>
    </xf>
    <xf numFmtId="0" fontId="0" fillId="35" borderId="0" xfId="0" applyFill="1" applyBorder="1" applyAlignment="1">
      <alignment horizontal="right" vertical="center"/>
    </xf>
    <xf numFmtId="0" fontId="32" fillId="35" borderId="0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16" fillId="34" borderId="10" xfId="0" applyFont="1" applyFill="1" applyBorder="1" applyAlignment="1">
      <alignment horizontal="left" vertical="center" wrapText="1"/>
    </xf>
    <xf numFmtId="0" fontId="12" fillId="34" borderId="49" xfId="0" applyFont="1" applyFill="1" applyBorder="1" applyAlignment="1">
      <alignment horizontal="left" vertical="center"/>
    </xf>
    <xf numFmtId="0" fontId="16" fillId="34" borderId="48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0" fontId="32" fillId="0" borderId="46" xfId="0" applyFont="1" applyFill="1" applyBorder="1" applyAlignment="1">
      <alignment horizontal="left" vertical="center"/>
    </xf>
    <xf numFmtId="0" fontId="32" fillId="0" borderId="28" xfId="0" applyFont="1" applyFill="1" applyBorder="1" applyAlignment="1">
      <alignment horizontal="left" vertical="center"/>
    </xf>
    <xf numFmtId="0" fontId="16" fillId="33" borderId="60" xfId="0" applyFont="1" applyFill="1" applyBorder="1" applyAlignment="1">
      <alignment horizontal="left" vertical="center" wrapText="1"/>
    </xf>
    <xf numFmtId="0" fontId="0" fillId="33" borderId="61" xfId="0" applyFill="1" applyBorder="1" applyAlignment="1">
      <alignment horizontal="left" vertical="center" wrapText="1"/>
    </xf>
    <xf numFmtId="0" fontId="0" fillId="33" borderId="62" xfId="0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right" vertical="center"/>
    </xf>
    <xf numFmtId="2" fontId="16" fillId="0" borderId="35" xfId="0" applyNumberFormat="1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2" fontId="16" fillId="0" borderId="63" xfId="0" applyNumberFormat="1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6" fillId="0" borderId="10" xfId="0" applyFont="1" applyFill="1" applyBorder="1" applyAlignment="1">
      <alignment/>
    </xf>
    <xf numFmtId="0" fontId="0" fillId="0" borderId="35" xfId="0" applyBorder="1" applyAlignment="1">
      <alignment/>
    </xf>
    <xf numFmtId="0" fontId="12" fillId="33" borderId="47" xfId="0" applyFont="1" applyFill="1" applyBorder="1" applyAlignment="1">
      <alignment vertical="center"/>
    </xf>
    <xf numFmtId="0" fontId="12" fillId="33" borderId="29" xfId="0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2" fontId="29" fillId="0" borderId="0" xfId="0" applyNumberFormat="1" applyFont="1" applyFill="1" applyAlignment="1">
      <alignment horizontal="center"/>
    </xf>
    <xf numFmtId="0" fontId="30" fillId="0" borderId="0" xfId="0" applyFont="1" applyAlignment="1">
      <alignment horizontal="center"/>
    </xf>
    <xf numFmtId="14" fontId="27" fillId="0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14" fontId="21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14" fontId="34" fillId="0" borderId="0" xfId="0" applyNumberFormat="1" applyFont="1" applyFill="1" applyBorder="1" applyAlignment="1">
      <alignment horizontal="center" vertical="center"/>
    </xf>
    <xf numFmtId="14" fontId="37" fillId="0" borderId="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31" fillId="33" borderId="56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2" fontId="31" fillId="33" borderId="35" xfId="0" applyNumberFormat="1" applyFont="1" applyFill="1" applyBorder="1" applyAlignment="1">
      <alignment horizontal="center" vertical="center" wrapText="1"/>
    </xf>
    <xf numFmtId="2" fontId="16" fillId="33" borderId="63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39" xfId="0" applyBorder="1" applyAlignment="1">
      <alignment horizontal="center" vertical="center" wrapText="1"/>
    </xf>
    <xf numFmtId="2" fontId="31" fillId="33" borderId="6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33" borderId="46" xfId="0" applyFont="1" applyFill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12" fillId="33" borderId="45" xfId="0" applyFont="1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2" fillId="33" borderId="28" xfId="0" applyFont="1" applyFill="1" applyBorder="1" applyAlignment="1">
      <alignment horizontal="left" vertical="center"/>
    </xf>
    <xf numFmtId="0" fontId="12" fillId="33" borderId="47" xfId="0" applyFont="1" applyFill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2" fillId="36" borderId="46" xfId="0" applyFont="1" applyFill="1" applyBorder="1" applyAlignment="1">
      <alignment horizontal="left" vertical="center"/>
    </xf>
    <xf numFmtId="0" fontId="0" fillId="36" borderId="28" xfId="0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2" fillId="0" borderId="47" xfId="0" applyFont="1" applyFill="1" applyBorder="1" applyAlignment="1">
      <alignment horizontal="left" vertical="center"/>
    </xf>
    <xf numFmtId="0" fontId="32" fillId="0" borderId="29" xfId="0" applyFont="1" applyFill="1" applyBorder="1" applyAlignment="1">
      <alignment horizontal="left" vertical="center"/>
    </xf>
    <xf numFmtId="0" fontId="16" fillId="0" borderId="54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2" fillId="0" borderId="45" xfId="0" applyFont="1" applyFill="1" applyBorder="1" applyAlignment="1">
      <alignment horizontal="left" vertical="center"/>
    </xf>
    <xf numFmtId="0" fontId="32" fillId="0" borderId="27" xfId="0" applyFont="1" applyFill="1" applyBorder="1" applyAlignment="1">
      <alignment horizontal="left" vertical="center"/>
    </xf>
    <xf numFmtId="0" fontId="12" fillId="33" borderId="45" xfId="0" applyFont="1" applyFill="1" applyBorder="1" applyAlignment="1">
      <alignment vertical="center"/>
    </xf>
    <xf numFmtId="0" fontId="12" fillId="33" borderId="27" xfId="0" applyFont="1" applyFill="1" applyBorder="1" applyAlignment="1">
      <alignment vertical="center"/>
    </xf>
    <xf numFmtId="0" fontId="12" fillId="33" borderId="46" xfId="0" applyFont="1" applyFill="1" applyBorder="1" applyAlignment="1">
      <alignment vertical="center"/>
    </xf>
    <xf numFmtId="0" fontId="12" fillId="33" borderId="28" xfId="0" applyFont="1" applyFill="1" applyBorder="1" applyAlignment="1">
      <alignment vertical="center"/>
    </xf>
    <xf numFmtId="0" fontId="16" fillId="0" borderId="48" xfId="0" applyFont="1" applyFill="1" applyBorder="1" applyAlignment="1">
      <alignment/>
    </xf>
    <xf numFmtId="0" fontId="0" fillId="0" borderId="54" xfId="0" applyBorder="1" applyAlignment="1">
      <alignment/>
    </xf>
    <xf numFmtId="2" fontId="16" fillId="34" borderId="27" xfId="0" applyNumberFormat="1" applyFont="1" applyFill="1" applyBorder="1" applyAlignment="1">
      <alignment horizontal="center" vertical="center" wrapText="1"/>
    </xf>
    <xf numFmtId="2" fontId="16" fillId="34" borderId="29" xfId="0" applyNumberFormat="1" applyFont="1" applyFill="1" applyBorder="1" applyAlignment="1">
      <alignment horizontal="center" vertical="center" wrapText="1"/>
    </xf>
    <xf numFmtId="2" fontId="16" fillId="34" borderId="15" xfId="0" applyNumberFormat="1" applyFont="1" applyFill="1" applyBorder="1" applyAlignment="1">
      <alignment horizontal="center" vertical="center" wrapText="1"/>
    </xf>
    <xf numFmtId="2" fontId="16" fillId="34" borderId="26" xfId="0" applyNumberFormat="1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2" fillId="34" borderId="46" xfId="0" applyFont="1" applyFill="1" applyBorder="1" applyAlignment="1">
      <alignment horizontal="left" vertical="center"/>
    </xf>
    <xf numFmtId="0" fontId="12" fillId="34" borderId="28" xfId="0" applyFont="1" applyFill="1" applyBorder="1" applyAlignment="1">
      <alignment horizontal="left" vertical="center"/>
    </xf>
    <xf numFmtId="0" fontId="12" fillId="34" borderId="47" xfId="0" applyFont="1" applyFill="1" applyBorder="1" applyAlignment="1">
      <alignment horizontal="left" vertical="center"/>
    </xf>
    <xf numFmtId="0" fontId="12" fillId="34" borderId="29" xfId="0" applyFont="1" applyFill="1" applyBorder="1" applyAlignment="1">
      <alignment horizontal="left" vertical="center"/>
    </xf>
    <xf numFmtId="0" fontId="16" fillId="34" borderId="27" xfId="0" applyFont="1" applyFill="1" applyBorder="1" applyAlignment="1">
      <alignment horizontal="center" vertical="center" wrapText="1"/>
    </xf>
    <xf numFmtId="0" fontId="16" fillId="34" borderId="29" xfId="0" applyFont="1" applyFill="1" applyBorder="1" applyAlignment="1">
      <alignment horizontal="center" vertical="center" wrapText="1"/>
    </xf>
    <xf numFmtId="0" fontId="16" fillId="34" borderId="34" xfId="0" applyFont="1" applyFill="1" applyBorder="1" applyAlignment="1">
      <alignment horizontal="left"/>
    </xf>
    <xf numFmtId="0" fontId="0" fillId="34" borderId="67" xfId="0" applyFill="1" applyBorder="1" applyAlignment="1">
      <alignment/>
    </xf>
    <xf numFmtId="0" fontId="0" fillId="34" borderId="64" xfId="0" applyFill="1" applyBorder="1" applyAlignment="1">
      <alignment/>
    </xf>
    <xf numFmtId="0" fontId="32" fillId="34" borderId="46" xfId="0" applyFont="1" applyFill="1" applyBorder="1" applyAlignment="1">
      <alignment horizontal="left" vertical="center"/>
    </xf>
    <xf numFmtId="0" fontId="32" fillId="34" borderId="28" xfId="0" applyFont="1" applyFill="1" applyBorder="1" applyAlignment="1">
      <alignment horizontal="left" vertical="center"/>
    </xf>
    <xf numFmtId="0" fontId="12" fillId="34" borderId="49" xfId="0" applyFont="1" applyFill="1" applyBorder="1" applyAlignment="1">
      <alignment horizontal="left" vertical="center"/>
    </xf>
    <xf numFmtId="0" fontId="12" fillId="34" borderId="37" xfId="0" applyFont="1" applyFill="1" applyBorder="1" applyAlignment="1">
      <alignment horizontal="left" vertical="center"/>
    </xf>
    <xf numFmtId="0" fontId="16" fillId="34" borderId="48" xfId="0" applyFont="1" applyFill="1" applyBorder="1" applyAlignment="1">
      <alignment horizontal="left" vertical="center" wrapText="1"/>
    </xf>
    <xf numFmtId="0" fontId="16" fillId="34" borderId="54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left" vertical="center" wrapText="1"/>
    </xf>
    <xf numFmtId="0" fontId="16" fillId="34" borderId="35" xfId="0" applyFont="1" applyFill="1" applyBorder="1" applyAlignment="1">
      <alignment horizontal="left" vertical="center" wrapText="1"/>
    </xf>
    <xf numFmtId="0" fontId="23" fillId="34" borderId="0" xfId="0" applyFont="1" applyFill="1" applyBorder="1" applyAlignment="1">
      <alignment horizontal="center"/>
    </xf>
    <xf numFmtId="0" fontId="12" fillId="34" borderId="45" xfId="0" applyFont="1" applyFill="1" applyBorder="1" applyAlignment="1">
      <alignment horizontal="left" vertical="center"/>
    </xf>
    <xf numFmtId="0" fontId="12" fillId="34" borderId="27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2" fontId="16" fillId="34" borderId="63" xfId="0" applyNumberFormat="1" applyFont="1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2" fontId="16" fillId="34" borderId="35" xfId="0" applyNumberFormat="1" applyFont="1" applyFill="1" applyBorder="1" applyAlignment="1">
      <alignment horizontal="center" vertical="center" wrapText="1"/>
    </xf>
    <xf numFmtId="0" fontId="0" fillId="34" borderId="54" xfId="0" applyFill="1" applyBorder="1" applyAlignment="1">
      <alignment horizontal="center" vertical="center" wrapText="1"/>
    </xf>
    <xf numFmtId="0" fontId="16" fillId="34" borderId="35" xfId="0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left"/>
    </xf>
    <xf numFmtId="0" fontId="0" fillId="34" borderId="21" xfId="0" applyFill="1" applyBorder="1" applyAlignment="1">
      <alignment/>
    </xf>
    <xf numFmtId="0" fontId="0" fillId="34" borderId="33" xfId="0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0" fontId="16" fillId="34" borderId="54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16" fillId="34" borderId="10" xfId="0" applyFont="1" applyFill="1" applyBorder="1" applyAlignment="1">
      <alignment horizontal="left"/>
    </xf>
    <xf numFmtId="0" fontId="0" fillId="34" borderId="35" xfId="0" applyFill="1" applyBorder="1" applyAlignment="1">
      <alignment/>
    </xf>
    <xf numFmtId="0" fontId="32" fillId="34" borderId="47" xfId="0" applyFont="1" applyFill="1" applyBorder="1" applyAlignment="1">
      <alignment horizontal="left" vertical="center"/>
    </xf>
    <xf numFmtId="0" fontId="32" fillId="34" borderId="29" xfId="0" applyFont="1" applyFill="1" applyBorder="1" applyAlignment="1">
      <alignment horizontal="left" vertical="center"/>
    </xf>
    <xf numFmtId="0" fontId="16" fillId="34" borderId="48" xfId="0" applyFont="1" applyFill="1" applyBorder="1" applyAlignment="1">
      <alignment horizontal="left"/>
    </xf>
    <xf numFmtId="0" fontId="0" fillId="34" borderId="54" xfId="0" applyFill="1" applyBorder="1" applyAlignment="1">
      <alignment/>
    </xf>
    <xf numFmtId="0" fontId="41" fillId="34" borderId="68" xfId="0" applyFont="1" applyFill="1" applyBorder="1" applyAlignment="1">
      <alignment horizontal="left" vertical="center" wrapText="1"/>
    </xf>
    <xf numFmtId="0" fontId="0" fillId="34" borderId="69" xfId="0" applyFill="1" applyBorder="1" applyAlignment="1">
      <alignment horizontal="left" vertical="center" wrapText="1"/>
    </xf>
    <xf numFmtId="0" fontId="41" fillId="34" borderId="14" xfId="0" applyFont="1" applyFill="1" applyBorder="1" applyAlignment="1">
      <alignment horizontal="left" vertical="center" wrapText="1"/>
    </xf>
    <xf numFmtId="0" fontId="0" fillId="34" borderId="21" xfId="0" applyFill="1" applyBorder="1" applyAlignment="1">
      <alignment horizontal="left" vertical="center" wrapText="1"/>
    </xf>
    <xf numFmtId="0" fontId="0" fillId="34" borderId="11" xfId="0" applyFill="1" applyBorder="1" applyAlignment="1">
      <alignment horizontal="left" vertical="center" wrapText="1"/>
    </xf>
    <xf numFmtId="0" fontId="0" fillId="34" borderId="34" xfId="0" applyFill="1" applyBorder="1" applyAlignment="1">
      <alignment horizontal="left" vertical="center" wrapText="1"/>
    </xf>
    <xf numFmtId="0" fontId="0" fillId="34" borderId="67" xfId="0" applyFill="1" applyBorder="1" applyAlignment="1">
      <alignment horizontal="left" vertical="center" wrapText="1"/>
    </xf>
    <xf numFmtId="0" fontId="0" fillId="34" borderId="12" xfId="0" applyFill="1" applyBorder="1" applyAlignment="1">
      <alignment horizontal="left" vertical="center" wrapText="1"/>
    </xf>
    <xf numFmtId="0" fontId="12" fillId="34" borderId="51" xfId="0" applyFont="1" applyFill="1" applyBorder="1" applyAlignment="1">
      <alignment horizontal="left" vertical="center"/>
    </xf>
    <xf numFmtId="0" fontId="12" fillId="34" borderId="57" xfId="0" applyFont="1" applyFill="1" applyBorder="1" applyAlignment="1">
      <alignment horizontal="left" vertical="center"/>
    </xf>
    <xf numFmtId="0" fontId="12" fillId="34" borderId="25" xfId="0" applyFont="1" applyFill="1" applyBorder="1" applyAlignment="1">
      <alignment horizontal="left" vertical="center"/>
    </xf>
    <xf numFmtId="0" fontId="41" fillId="34" borderId="14" xfId="0" applyFont="1" applyFill="1" applyBorder="1" applyAlignment="1">
      <alignment horizontal="left"/>
    </xf>
    <xf numFmtId="0" fontId="41" fillId="34" borderId="21" xfId="0" applyFont="1" applyFill="1" applyBorder="1" applyAlignment="1">
      <alignment horizontal="left"/>
    </xf>
    <xf numFmtId="0" fontId="41" fillId="34" borderId="33" xfId="0" applyFont="1" applyFill="1" applyBorder="1" applyAlignment="1">
      <alignment horizontal="left"/>
    </xf>
    <xf numFmtId="0" fontId="12" fillId="34" borderId="56" xfId="0" applyFont="1" applyFill="1" applyBorder="1" applyAlignment="1">
      <alignment horizontal="left" vertical="center"/>
    </xf>
    <xf numFmtId="0" fontId="0" fillId="34" borderId="20" xfId="0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0" fillId="34" borderId="57" xfId="0" applyFill="1" applyBorder="1" applyAlignment="1">
      <alignment horizontal="left" vertical="center"/>
    </xf>
    <xf numFmtId="0" fontId="0" fillId="34" borderId="25" xfId="0" applyFill="1" applyBorder="1" applyAlignment="1">
      <alignment horizontal="left" vertical="center"/>
    </xf>
    <xf numFmtId="0" fontId="12" fillId="34" borderId="52" xfId="0" applyFont="1" applyFill="1" applyBorder="1" applyAlignment="1">
      <alignment horizontal="left" vertical="center"/>
    </xf>
    <xf numFmtId="0" fontId="0" fillId="34" borderId="58" xfId="0" applyFill="1" applyBorder="1" applyAlignment="1">
      <alignment horizontal="left" vertical="center"/>
    </xf>
    <xf numFmtId="0" fontId="0" fillId="34" borderId="19" xfId="0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42"/>
  <sheetViews>
    <sheetView tabSelected="1" view="pageBreakPreview" zoomScale="70" zoomScaleSheetLayoutView="70" zoomScalePageLayoutView="0" workbookViewId="0" topLeftCell="A1">
      <selection activeCell="BS21" sqref="BS21"/>
    </sheetView>
  </sheetViews>
  <sheetFormatPr defaultColWidth="9.00390625" defaultRowHeight="11.25" customHeight="1"/>
  <cols>
    <col min="1" max="1" width="23.75390625" style="7" customWidth="1"/>
    <col min="2" max="2" width="7.75390625" style="7" customWidth="1"/>
    <col min="3" max="3" width="9.25390625" style="7" customWidth="1"/>
    <col min="4" max="4" width="9.625" style="7" customWidth="1"/>
    <col min="5" max="5" width="12.75390625" style="7" customWidth="1"/>
    <col min="6" max="6" width="0.37109375" style="3" hidden="1" customWidth="1"/>
    <col min="7" max="7" width="2.25390625" style="3" customWidth="1"/>
    <col min="8" max="8" width="4.625" style="17" customWidth="1"/>
    <col min="9" max="9" width="10.375" style="7" customWidth="1"/>
    <col min="10" max="10" width="0.12890625" style="7" hidden="1" customWidth="1"/>
    <col min="11" max="11" width="8.625" style="3" customWidth="1"/>
    <col min="12" max="12" width="7.75390625" style="3" customWidth="1"/>
    <col min="13" max="13" width="9.25390625" style="3" customWidth="1"/>
    <col min="14" max="14" width="9.875" style="3" customWidth="1"/>
    <col min="15" max="15" width="13.125" style="3" customWidth="1"/>
    <col min="16" max="16" width="12.00390625" style="7" customWidth="1"/>
    <col min="17" max="17" width="0" style="7" hidden="1" customWidth="1"/>
    <col min="18" max="18" width="11.625" style="7" hidden="1" customWidth="1"/>
    <col min="19" max="42" width="0" style="7" hidden="1" customWidth="1"/>
    <col min="43" max="44" width="0" style="122" hidden="1" customWidth="1"/>
    <col min="45" max="51" width="0" style="7" hidden="1" customWidth="1"/>
    <col min="52" max="52" width="0" style="122" hidden="1" customWidth="1"/>
    <col min="53" max="53" width="9.625" style="122" hidden="1" customWidth="1"/>
    <col min="54" max="67" width="0" style="7" hidden="1" customWidth="1"/>
    <col min="68" max="69" width="0" style="122" hidden="1" customWidth="1"/>
    <col min="70" max="16384" width="9.125" style="7" customWidth="1"/>
  </cols>
  <sheetData>
    <row r="1" spans="1:69" s="14" customFormat="1" ht="24.75" customHeight="1">
      <c r="A1" s="268" t="s">
        <v>31</v>
      </c>
      <c r="B1" s="268"/>
      <c r="C1" s="268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53"/>
      <c r="AQ1" s="120"/>
      <c r="AR1" s="120"/>
      <c r="AZ1" s="120"/>
      <c r="BA1" s="120"/>
      <c r="BP1" s="120"/>
      <c r="BQ1" s="120"/>
    </row>
    <row r="2" spans="1:69" s="14" customFormat="1" ht="18" customHeight="1">
      <c r="A2" s="270" t="s">
        <v>46</v>
      </c>
      <c r="B2" s="270"/>
      <c r="C2" s="270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5"/>
      <c r="AQ2" s="120"/>
      <c r="AR2" s="120"/>
      <c r="AZ2" s="120"/>
      <c r="BA2" s="120"/>
      <c r="BP2" s="120"/>
      <c r="BQ2" s="120"/>
    </row>
    <row r="3" spans="1:69" s="14" customFormat="1" ht="18" customHeight="1">
      <c r="A3" s="270" t="s">
        <v>36</v>
      </c>
      <c r="B3" s="270"/>
      <c r="C3" s="270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AQ3" s="120"/>
      <c r="AR3" s="120"/>
      <c r="AZ3" s="120"/>
      <c r="BA3" s="120"/>
      <c r="BP3" s="120"/>
      <c r="BQ3" s="120"/>
    </row>
    <row r="4" spans="1:69" s="14" customFormat="1" ht="18" customHeight="1">
      <c r="A4" s="270" t="s">
        <v>32</v>
      </c>
      <c r="B4" s="270"/>
      <c r="C4" s="270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AQ4" s="120"/>
      <c r="AR4" s="120"/>
      <c r="AZ4" s="120"/>
      <c r="BA4" s="120"/>
      <c r="BP4" s="120"/>
      <c r="BQ4" s="120"/>
    </row>
    <row r="5" spans="1:69" s="14" customFormat="1" ht="6" customHeight="1">
      <c r="A5" s="69"/>
      <c r="B5" s="69"/>
      <c r="C5" s="69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AQ5" s="120"/>
      <c r="AR5" s="120"/>
      <c r="AZ5" s="120"/>
      <c r="BA5" s="120"/>
      <c r="BP5" s="120"/>
      <c r="BQ5" s="120"/>
    </row>
    <row r="6" spans="1:69" s="14" customFormat="1" ht="16.5" customHeight="1">
      <c r="A6" s="272"/>
      <c r="B6" s="272"/>
      <c r="C6" s="272"/>
      <c r="D6" s="273"/>
      <c r="E6" s="273"/>
      <c r="F6" s="34"/>
      <c r="G6" s="36" t="s">
        <v>2</v>
      </c>
      <c r="H6" s="22"/>
      <c r="I6" s="274" t="s">
        <v>162</v>
      </c>
      <c r="J6" s="271"/>
      <c r="K6" s="271"/>
      <c r="L6" s="271"/>
      <c r="M6" s="271"/>
      <c r="N6" s="271"/>
      <c r="O6" s="271"/>
      <c r="AQ6" s="120"/>
      <c r="AR6" s="120"/>
      <c r="AZ6" s="120"/>
      <c r="BA6" s="120"/>
      <c r="BP6" s="120"/>
      <c r="BQ6" s="120"/>
    </row>
    <row r="7" spans="1:69" s="14" customFormat="1" ht="24.75" customHeight="1">
      <c r="A7" s="275" t="s">
        <v>33</v>
      </c>
      <c r="B7" s="275"/>
      <c r="C7" s="275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AQ7" s="120"/>
      <c r="AR7" s="120"/>
      <c r="AZ7" s="120"/>
      <c r="BA7" s="120"/>
      <c r="BP7" s="120"/>
      <c r="BQ7" s="120"/>
    </row>
    <row r="8" spans="1:69" s="76" customFormat="1" ht="9.75" customHeight="1">
      <c r="A8" s="14"/>
      <c r="B8" s="14"/>
      <c r="C8" s="14"/>
      <c r="D8" s="61"/>
      <c r="E8" s="61"/>
      <c r="F8" s="62"/>
      <c r="G8" s="62"/>
      <c r="H8" s="62"/>
      <c r="I8" s="75"/>
      <c r="J8" s="55"/>
      <c r="K8" s="55"/>
      <c r="L8" s="55"/>
      <c r="M8" s="55"/>
      <c r="N8" s="70"/>
      <c r="O8" s="70"/>
      <c r="AQ8" s="121"/>
      <c r="AR8" s="121"/>
      <c r="AZ8" s="121"/>
      <c r="BA8" s="121"/>
      <c r="BP8" s="121"/>
      <c r="BQ8" s="121"/>
    </row>
    <row r="9" spans="1:69" s="133" customFormat="1" ht="17.25" customHeight="1">
      <c r="A9" s="277" t="s">
        <v>34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AQ9" s="134"/>
      <c r="AR9" s="134"/>
      <c r="AZ9" s="134"/>
      <c r="BA9" s="134"/>
      <c r="BP9" s="134"/>
      <c r="BQ9" s="134"/>
    </row>
    <row r="10" spans="4:69" s="14" customFormat="1" ht="4.5" customHeight="1" thickBot="1">
      <c r="D10" s="256"/>
      <c r="E10" s="256"/>
      <c r="F10" s="256"/>
      <c r="G10" s="256"/>
      <c r="H10" s="256"/>
      <c r="I10" s="256"/>
      <c r="J10" s="256"/>
      <c r="K10" s="256"/>
      <c r="L10" s="60"/>
      <c r="M10" s="60"/>
      <c r="N10" s="60"/>
      <c r="O10" s="60"/>
      <c r="AQ10" s="120"/>
      <c r="AR10" s="120"/>
      <c r="AZ10" s="120"/>
      <c r="BA10" s="120"/>
      <c r="BP10" s="120"/>
      <c r="BQ10" s="120"/>
    </row>
    <row r="11" spans="1:69" s="14" customFormat="1" ht="15" customHeight="1" thickBot="1">
      <c r="A11" s="278" t="s">
        <v>14</v>
      </c>
      <c r="B11" s="279"/>
      <c r="C11" s="142" t="s">
        <v>65</v>
      </c>
      <c r="D11" s="282" t="s">
        <v>136</v>
      </c>
      <c r="E11" s="283" t="s">
        <v>137</v>
      </c>
      <c r="F11" s="141"/>
      <c r="G11" s="140"/>
      <c r="H11" s="278" t="s">
        <v>15</v>
      </c>
      <c r="I11" s="284"/>
      <c r="J11" s="284"/>
      <c r="K11" s="284"/>
      <c r="L11" s="279"/>
      <c r="M11" s="142" t="s">
        <v>65</v>
      </c>
      <c r="N11" s="282" t="s">
        <v>136</v>
      </c>
      <c r="O11" s="287" t="s">
        <v>137</v>
      </c>
      <c r="AQ11" s="120"/>
      <c r="AR11" s="120"/>
      <c r="AZ11" s="120"/>
      <c r="BA11" s="120"/>
      <c r="BP11" s="120"/>
      <c r="BQ11" s="120"/>
    </row>
    <row r="12" spans="1:69" s="14" customFormat="1" ht="15" customHeight="1" thickBot="1">
      <c r="A12" s="280"/>
      <c r="B12" s="281"/>
      <c r="C12" s="147" t="s">
        <v>64</v>
      </c>
      <c r="D12" s="258"/>
      <c r="E12" s="260"/>
      <c r="F12" s="141" t="s">
        <v>0</v>
      </c>
      <c r="G12" s="140"/>
      <c r="H12" s="280"/>
      <c r="I12" s="285"/>
      <c r="J12" s="285"/>
      <c r="K12" s="285"/>
      <c r="L12" s="281"/>
      <c r="M12" s="147" t="s">
        <v>64</v>
      </c>
      <c r="N12" s="286"/>
      <c r="O12" s="288"/>
      <c r="AQ12" s="120"/>
      <c r="AR12" s="120"/>
      <c r="AZ12" s="120"/>
      <c r="BA12" s="120"/>
      <c r="BP12" s="120"/>
      <c r="BQ12" s="120"/>
    </row>
    <row r="13" spans="1:69" s="102" customFormat="1" ht="18" customHeight="1">
      <c r="A13" s="291" t="s">
        <v>23</v>
      </c>
      <c r="B13" s="292"/>
      <c r="C13" s="127">
        <v>400</v>
      </c>
      <c r="D13" s="98">
        <v>12.6</v>
      </c>
      <c r="E13" s="99">
        <v>11.97</v>
      </c>
      <c r="F13" s="100">
        <f>D13*1.05</f>
        <v>13.23</v>
      </c>
      <c r="G13" s="101"/>
      <c r="H13" s="291" t="s">
        <v>29</v>
      </c>
      <c r="I13" s="292"/>
      <c r="J13" s="292"/>
      <c r="K13" s="292"/>
      <c r="L13" s="292"/>
      <c r="M13" s="124">
        <v>150</v>
      </c>
      <c r="N13" s="98">
        <v>24.5</v>
      </c>
      <c r="O13" s="99">
        <v>23.3</v>
      </c>
      <c r="AJ13" s="99">
        <v>7.74</v>
      </c>
      <c r="AK13" s="99">
        <v>14.34</v>
      </c>
      <c r="AL13" s="119">
        <v>7.24</v>
      </c>
      <c r="AM13" s="119"/>
      <c r="AN13" s="119">
        <v>13.4</v>
      </c>
      <c r="AO13" s="119">
        <v>7.49</v>
      </c>
      <c r="AP13" s="119">
        <v>13.8</v>
      </c>
      <c r="AQ13" s="119">
        <v>7.4</v>
      </c>
      <c r="AR13" s="119">
        <v>13.71</v>
      </c>
      <c r="AS13" s="98">
        <v>8.3</v>
      </c>
      <c r="AT13" s="99">
        <v>7.95</v>
      </c>
      <c r="AV13" s="119">
        <v>15.35</v>
      </c>
      <c r="AW13" s="119">
        <v>14.65</v>
      </c>
      <c r="AX13" s="119">
        <v>8.24</v>
      </c>
      <c r="AY13" s="119">
        <v>14.64</v>
      </c>
      <c r="AZ13" s="119">
        <v>8.76</v>
      </c>
      <c r="BA13" s="119">
        <v>15.55</v>
      </c>
      <c r="BB13" s="98">
        <v>10.9</v>
      </c>
      <c r="BC13" s="99">
        <v>10.4</v>
      </c>
      <c r="BE13" s="119">
        <v>19.3</v>
      </c>
      <c r="BF13" s="119">
        <v>18.5</v>
      </c>
      <c r="BG13" s="102">
        <v>10.89</v>
      </c>
      <c r="BI13" s="102">
        <v>19.32</v>
      </c>
      <c r="BP13" s="119">
        <v>13.61</v>
      </c>
      <c r="BQ13" s="119">
        <v>22.07</v>
      </c>
    </row>
    <row r="14" spans="1:69" s="102" customFormat="1" ht="18" customHeight="1">
      <c r="A14" s="289" t="s">
        <v>24</v>
      </c>
      <c r="B14" s="290"/>
      <c r="C14" s="128">
        <v>400</v>
      </c>
      <c r="D14" s="103">
        <v>13.4</v>
      </c>
      <c r="E14" s="104">
        <v>12.7</v>
      </c>
      <c r="F14" s="105"/>
      <c r="G14" s="101"/>
      <c r="H14" s="289" t="s">
        <v>74</v>
      </c>
      <c r="I14" s="290"/>
      <c r="J14" s="290"/>
      <c r="K14" s="290"/>
      <c r="L14" s="290"/>
      <c r="M14" s="125">
        <v>150</v>
      </c>
      <c r="N14" s="103">
        <v>27.1</v>
      </c>
      <c r="O14" s="104">
        <v>25.8</v>
      </c>
      <c r="AJ14" s="104">
        <v>8.3</v>
      </c>
      <c r="AK14" s="104">
        <v>14.65</v>
      </c>
      <c r="AL14" s="119">
        <v>7.75</v>
      </c>
      <c r="AM14" s="119"/>
      <c r="AN14" s="119">
        <v>13.7</v>
      </c>
      <c r="AO14" s="119">
        <v>7.99</v>
      </c>
      <c r="AP14" s="119">
        <v>14.1</v>
      </c>
      <c r="AQ14" s="119">
        <v>7.9</v>
      </c>
      <c r="AR14" s="119">
        <v>14.01</v>
      </c>
      <c r="AS14" s="103">
        <v>8.848</v>
      </c>
      <c r="AT14" s="104">
        <v>8.453000000000001</v>
      </c>
      <c r="AV14" s="119">
        <v>15.7</v>
      </c>
      <c r="AW14" s="119">
        <v>15</v>
      </c>
      <c r="AX14" s="119">
        <v>8.72</v>
      </c>
      <c r="AY14" s="119">
        <v>15.39</v>
      </c>
      <c r="AZ14" s="119">
        <v>9.26</v>
      </c>
      <c r="BA14" s="119">
        <v>16.35</v>
      </c>
      <c r="BB14" s="103">
        <v>11.5</v>
      </c>
      <c r="BC14" s="104">
        <v>11</v>
      </c>
      <c r="BE14" s="119">
        <v>20.3</v>
      </c>
      <c r="BF14" s="119">
        <v>19.5</v>
      </c>
      <c r="BG14" s="102">
        <v>11.51</v>
      </c>
      <c r="BI14" s="102">
        <v>20.33</v>
      </c>
      <c r="BP14" s="119">
        <v>14.38</v>
      </c>
      <c r="BQ14" s="119">
        <v>25.41</v>
      </c>
    </row>
    <row r="15" spans="1:69" s="102" customFormat="1" ht="18" customHeight="1">
      <c r="A15" s="289" t="s">
        <v>16</v>
      </c>
      <c r="B15" s="290"/>
      <c r="C15" s="128">
        <v>200</v>
      </c>
      <c r="D15" s="103">
        <v>15.9</v>
      </c>
      <c r="E15" s="104">
        <v>15.1</v>
      </c>
      <c r="F15" s="105"/>
      <c r="G15" s="101"/>
      <c r="H15" s="289" t="s">
        <v>19</v>
      </c>
      <c r="I15" s="290"/>
      <c r="J15" s="290"/>
      <c r="K15" s="290"/>
      <c r="L15" s="290"/>
      <c r="M15" s="125">
        <v>100</v>
      </c>
      <c r="N15" s="103">
        <v>28.3</v>
      </c>
      <c r="O15" s="104">
        <v>26.9</v>
      </c>
      <c r="AJ15" s="104">
        <v>9.54</v>
      </c>
      <c r="AK15" s="104">
        <v>16.99</v>
      </c>
      <c r="AL15" s="119">
        <v>8.92</v>
      </c>
      <c r="AM15" s="119"/>
      <c r="AN15" s="119">
        <v>15.88</v>
      </c>
      <c r="AO15" s="119">
        <v>9.2</v>
      </c>
      <c r="AP15" s="119">
        <v>16.35</v>
      </c>
      <c r="AQ15" s="119">
        <v>9.1</v>
      </c>
      <c r="AR15" s="119">
        <v>16.36</v>
      </c>
      <c r="AS15" s="103">
        <v>10.2</v>
      </c>
      <c r="AT15" s="104">
        <v>9.74</v>
      </c>
      <c r="AV15" s="119">
        <v>18.35</v>
      </c>
      <c r="AW15" s="119">
        <v>17.5</v>
      </c>
      <c r="AX15" s="119">
        <v>9.73</v>
      </c>
      <c r="AY15" s="119">
        <v>17.34</v>
      </c>
      <c r="AZ15" s="119">
        <v>10.34</v>
      </c>
      <c r="BA15" s="119">
        <v>18.43</v>
      </c>
      <c r="BB15" s="103">
        <v>12.8</v>
      </c>
      <c r="BC15" s="104">
        <v>12.3</v>
      </c>
      <c r="BE15" s="119">
        <v>22.8</v>
      </c>
      <c r="BF15" s="119">
        <v>21.9</v>
      </c>
      <c r="BG15" s="102">
        <v>12.85</v>
      </c>
      <c r="BI15" s="102">
        <v>22.89</v>
      </c>
      <c r="BP15" s="119">
        <v>16.06</v>
      </c>
      <c r="BQ15" s="119">
        <v>27.35</v>
      </c>
    </row>
    <row r="16" spans="1:69" s="102" customFormat="1" ht="18" customHeight="1">
      <c r="A16" s="289" t="s">
        <v>25</v>
      </c>
      <c r="B16" s="290"/>
      <c r="C16" s="128">
        <v>400</v>
      </c>
      <c r="D16" s="103">
        <v>13.4</v>
      </c>
      <c r="E16" s="104">
        <v>12.7</v>
      </c>
      <c r="F16" s="105"/>
      <c r="G16" s="101"/>
      <c r="H16" s="289" t="s">
        <v>89</v>
      </c>
      <c r="I16" s="290"/>
      <c r="J16" s="290"/>
      <c r="K16" s="290"/>
      <c r="L16" s="290"/>
      <c r="M16" s="125">
        <v>50</v>
      </c>
      <c r="N16" s="103">
        <v>29.7</v>
      </c>
      <c r="O16" s="104">
        <v>28.2</v>
      </c>
      <c r="AJ16" s="104"/>
      <c r="AK16" s="104"/>
      <c r="AL16" s="119"/>
      <c r="AM16" s="119"/>
      <c r="AN16" s="119"/>
      <c r="AO16" s="119"/>
      <c r="AP16" s="119"/>
      <c r="AQ16" s="119"/>
      <c r="AR16" s="119"/>
      <c r="AS16" s="103"/>
      <c r="AT16" s="104"/>
      <c r="AV16" s="119"/>
      <c r="AW16" s="119"/>
      <c r="AX16" s="119"/>
      <c r="AY16" s="119"/>
      <c r="AZ16" s="119"/>
      <c r="BA16" s="119"/>
      <c r="BB16" s="103"/>
      <c r="BC16" s="104"/>
      <c r="BE16" s="119"/>
      <c r="BF16" s="119"/>
      <c r="BP16" s="119"/>
      <c r="BQ16" s="119"/>
    </row>
    <row r="17" spans="1:69" s="102" customFormat="1" ht="18" customHeight="1">
      <c r="A17" s="289" t="s">
        <v>26</v>
      </c>
      <c r="B17" s="290"/>
      <c r="C17" s="128">
        <v>400</v>
      </c>
      <c r="D17" s="103">
        <v>13.7</v>
      </c>
      <c r="E17" s="104">
        <v>13</v>
      </c>
      <c r="F17" s="105"/>
      <c r="G17" s="101"/>
      <c r="H17" s="289" t="s">
        <v>90</v>
      </c>
      <c r="I17" s="290"/>
      <c r="J17" s="290"/>
      <c r="K17" s="290"/>
      <c r="L17" s="290"/>
      <c r="M17" s="125">
        <v>50</v>
      </c>
      <c r="N17" s="103">
        <v>35</v>
      </c>
      <c r="O17" s="104">
        <v>33.3</v>
      </c>
      <c r="AJ17" s="104"/>
      <c r="AK17" s="104"/>
      <c r="AL17" s="119"/>
      <c r="AM17" s="119"/>
      <c r="AN17" s="119"/>
      <c r="AO17" s="119"/>
      <c r="AP17" s="119"/>
      <c r="AQ17" s="119"/>
      <c r="AR17" s="119"/>
      <c r="AS17" s="103"/>
      <c r="AT17" s="104"/>
      <c r="AV17" s="119"/>
      <c r="AW17" s="119"/>
      <c r="AX17" s="119"/>
      <c r="AY17" s="119"/>
      <c r="AZ17" s="119"/>
      <c r="BA17" s="119"/>
      <c r="BB17" s="103"/>
      <c r="BC17" s="104"/>
      <c r="BE17" s="119"/>
      <c r="BF17" s="119"/>
      <c r="BP17" s="119"/>
      <c r="BQ17" s="119"/>
    </row>
    <row r="18" spans="1:69" s="102" customFormat="1" ht="18" customHeight="1">
      <c r="A18" s="289" t="s">
        <v>27</v>
      </c>
      <c r="B18" s="290"/>
      <c r="C18" s="128">
        <v>400</v>
      </c>
      <c r="D18" s="103">
        <v>13.7</v>
      </c>
      <c r="E18" s="104">
        <v>13</v>
      </c>
      <c r="F18" s="105"/>
      <c r="G18" s="101"/>
      <c r="H18" s="289" t="s">
        <v>30</v>
      </c>
      <c r="I18" s="290"/>
      <c r="J18" s="290"/>
      <c r="K18" s="290"/>
      <c r="L18" s="290"/>
      <c r="M18" s="125">
        <v>100</v>
      </c>
      <c r="N18" s="103">
        <v>34.8</v>
      </c>
      <c r="O18" s="104">
        <v>32.8</v>
      </c>
      <c r="AJ18" s="104">
        <v>8.1</v>
      </c>
      <c r="AK18" s="104">
        <v>18.5</v>
      </c>
      <c r="AL18" s="119">
        <v>7.57</v>
      </c>
      <c r="AM18" s="119"/>
      <c r="AN18" s="119">
        <v>17.29</v>
      </c>
      <c r="AO18" s="119">
        <v>7.79</v>
      </c>
      <c r="AP18" s="119">
        <v>17.82</v>
      </c>
      <c r="AQ18" s="119">
        <v>7.74</v>
      </c>
      <c r="AR18" s="119">
        <v>17.82</v>
      </c>
      <c r="AS18" s="103">
        <v>8.65</v>
      </c>
      <c r="AT18" s="104">
        <v>8.3</v>
      </c>
      <c r="AV18" s="119">
        <v>19.95</v>
      </c>
      <c r="AW18" s="119">
        <v>19.05</v>
      </c>
      <c r="AX18" s="119">
        <v>8.66</v>
      </c>
      <c r="AY18" s="119">
        <v>18.89</v>
      </c>
      <c r="AZ18" s="119">
        <v>9.2</v>
      </c>
      <c r="BA18" s="119">
        <v>20.04</v>
      </c>
      <c r="BB18" s="103">
        <v>11.4</v>
      </c>
      <c r="BC18" s="104">
        <v>10.9</v>
      </c>
      <c r="BE18" s="119">
        <v>24.9</v>
      </c>
      <c r="BF18" s="119">
        <v>23.9</v>
      </c>
      <c r="BG18" s="102">
        <v>11.43</v>
      </c>
      <c r="BI18" s="102">
        <v>24.93</v>
      </c>
      <c r="BP18" s="119">
        <v>14.28</v>
      </c>
      <c r="BQ18" s="119">
        <v>28.6</v>
      </c>
    </row>
    <row r="19" spans="1:69" s="102" customFormat="1" ht="18" customHeight="1">
      <c r="A19" s="296" t="s">
        <v>84</v>
      </c>
      <c r="B19" s="297"/>
      <c r="C19" s="128">
        <v>200</v>
      </c>
      <c r="D19" s="103">
        <v>15.3</v>
      </c>
      <c r="E19" s="104">
        <v>14.5</v>
      </c>
      <c r="F19" s="105"/>
      <c r="G19" s="101"/>
      <c r="H19" s="289" t="s">
        <v>83</v>
      </c>
      <c r="I19" s="290"/>
      <c r="J19" s="290"/>
      <c r="K19" s="290"/>
      <c r="L19" s="290"/>
      <c r="M19" s="125">
        <v>100</v>
      </c>
      <c r="N19" s="103">
        <v>35.6</v>
      </c>
      <c r="O19" s="104">
        <v>33.8</v>
      </c>
      <c r="AJ19" s="104">
        <v>8.27</v>
      </c>
      <c r="AK19" s="104">
        <v>20.77</v>
      </c>
      <c r="AL19" s="119">
        <v>7.73</v>
      </c>
      <c r="AM19" s="119"/>
      <c r="AN19" s="119">
        <v>19.42</v>
      </c>
      <c r="AO19" s="119">
        <v>7.97</v>
      </c>
      <c r="AP19" s="119">
        <v>20</v>
      </c>
      <c r="AQ19" s="119">
        <v>7.92</v>
      </c>
      <c r="AR19" s="119">
        <v>19.99</v>
      </c>
      <c r="AS19" s="103">
        <v>8.85</v>
      </c>
      <c r="AT19" s="104">
        <v>8.45</v>
      </c>
      <c r="AV19" s="119">
        <v>22.4</v>
      </c>
      <c r="AW19" s="119">
        <v>21.4</v>
      </c>
      <c r="AX19" s="119">
        <v>8.82</v>
      </c>
      <c r="AY19" s="119">
        <v>21.2</v>
      </c>
      <c r="AZ19" s="119">
        <v>9.38</v>
      </c>
      <c r="BA19" s="119">
        <v>22.53</v>
      </c>
      <c r="BB19" s="103">
        <v>11.7</v>
      </c>
      <c r="BC19" s="104">
        <v>11.2</v>
      </c>
      <c r="BE19" s="119">
        <v>27.9</v>
      </c>
      <c r="BF19" s="119">
        <v>26.8</v>
      </c>
      <c r="BG19" s="102">
        <v>11.65</v>
      </c>
      <c r="BI19" s="102">
        <v>27.98</v>
      </c>
      <c r="BP19" s="119">
        <v>14.56</v>
      </c>
      <c r="BQ19" s="119">
        <v>34.98</v>
      </c>
    </row>
    <row r="20" spans="1:69" s="102" customFormat="1" ht="18" customHeight="1">
      <c r="A20" s="289" t="s">
        <v>50</v>
      </c>
      <c r="B20" s="290"/>
      <c r="C20" s="128">
        <v>200</v>
      </c>
      <c r="D20" s="103">
        <v>16.6</v>
      </c>
      <c r="E20" s="104">
        <v>15.8</v>
      </c>
      <c r="F20" s="105"/>
      <c r="G20" s="101"/>
      <c r="H20" s="289" t="s">
        <v>51</v>
      </c>
      <c r="I20" s="290"/>
      <c r="J20" s="290"/>
      <c r="K20" s="290"/>
      <c r="L20" s="290"/>
      <c r="M20" s="125">
        <v>50</v>
      </c>
      <c r="N20" s="103">
        <v>39.1</v>
      </c>
      <c r="O20" s="104">
        <v>37.2</v>
      </c>
      <c r="AJ20" s="104">
        <v>8.83</v>
      </c>
      <c r="AK20" s="104">
        <v>24.61</v>
      </c>
      <c r="AL20" s="119">
        <v>8.26</v>
      </c>
      <c r="AM20" s="119"/>
      <c r="AN20" s="119">
        <v>23</v>
      </c>
      <c r="AO20" s="119">
        <v>8.51</v>
      </c>
      <c r="AP20" s="119">
        <v>23.69</v>
      </c>
      <c r="AQ20" s="119">
        <v>8.45</v>
      </c>
      <c r="AR20" s="119">
        <v>23.68</v>
      </c>
      <c r="AS20" s="103">
        <v>9.45</v>
      </c>
      <c r="AT20" s="104">
        <v>9.05</v>
      </c>
      <c r="AV20" s="119">
        <v>26.55</v>
      </c>
      <c r="AW20" s="119">
        <v>25.35</v>
      </c>
      <c r="AX20" s="119">
        <v>9.27</v>
      </c>
      <c r="AY20" s="119">
        <v>25.13</v>
      </c>
      <c r="AZ20" s="119">
        <v>9.85</v>
      </c>
      <c r="BA20" s="119">
        <v>26.69</v>
      </c>
      <c r="BB20" s="103">
        <v>11.2</v>
      </c>
      <c r="BC20" s="104">
        <v>10.7</v>
      </c>
      <c r="BE20" s="119">
        <v>33</v>
      </c>
      <c r="BF20" s="119">
        <v>31.7</v>
      </c>
      <c r="BG20" s="102">
        <v>12.25</v>
      </c>
      <c r="BI20" s="102">
        <v>33.16</v>
      </c>
      <c r="BP20" s="119">
        <v>15.3</v>
      </c>
      <c r="BQ20" s="119">
        <v>39.46</v>
      </c>
    </row>
    <row r="21" spans="1:69" s="102" customFormat="1" ht="18" customHeight="1">
      <c r="A21" s="289" t="s">
        <v>17</v>
      </c>
      <c r="B21" s="290"/>
      <c r="C21" s="128">
        <v>200</v>
      </c>
      <c r="D21" s="103">
        <v>17.7</v>
      </c>
      <c r="E21" s="104">
        <v>16.8</v>
      </c>
      <c r="F21" s="105"/>
      <c r="G21" s="101"/>
      <c r="H21" s="289" t="s">
        <v>20</v>
      </c>
      <c r="I21" s="290"/>
      <c r="J21" s="290"/>
      <c r="K21" s="290"/>
      <c r="L21" s="290"/>
      <c r="M21" s="125">
        <v>50</v>
      </c>
      <c r="N21" s="103">
        <v>41.1</v>
      </c>
      <c r="O21" s="104">
        <v>39</v>
      </c>
      <c r="AJ21" s="104"/>
      <c r="AK21" s="104"/>
      <c r="AL21" s="119"/>
      <c r="AM21" s="119"/>
      <c r="AN21" s="119"/>
      <c r="AO21" s="119"/>
      <c r="AP21" s="119"/>
      <c r="AQ21" s="119"/>
      <c r="AR21" s="119"/>
      <c r="AS21" s="103"/>
      <c r="AT21" s="104"/>
      <c r="AV21" s="119"/>
      <c r="AW21" s="119"/>
      <c r="AX21" s="119"/>
      <c r="AY21" s="119"/>
      <c r="AZ21" s="119"/>
      <c r="BA21" s="119"/>
      <c r="BB21" s="103"/>
      <c r="BC21" s="104"/>
      <c r="BE21" s="119"/>
      <c r="BF21" s="119"/>
      <c r="BP21" s="119"/>
      <c r="BQ21" s="119"/>
    </row>
    <row r="22" spans="1:69" s="102" customFormat="1" ht="18" customHeight="1">
      <c r="A22" s="289" t="s">
        <v>22</v>
      </c>
      <c r="B22" s="290"/>
      <c r="C22" s="128">
        <v>200</v>
      </c>
      <c r="D22" s="103">
        <v>18.6</v>
      </c>
      <c r="E22" s="104">
        <v>17.7</v>
      </c>
      <c r="F22" s="105"/>
      <c r="G22" s="101"/>
      <c r="H22" s="289" t="s">
        <v>21</v>
      </c>
      <c r="I22" s="290"/>
      <c r="J22" s="290"/>
      <c r="K22" s="290"/>
      <c r="L22" s="290"/>
      <c r="M22" s="125">
        <v>50</v>
      </c>
      <c r="N22" s="103">
        <v>45.7</v>
      </c>
      <c r="O22" s="104">
        <v>43.4</v>
      </c>
      <c r="AJ22" s="104"/>
      <c r="AK22" s="104"/>
      <c r="AL22" s="119"/>
      <c r="AM22" s="119"/>
      <c r="AN22" s="119"/>
      <c r="AO22" s="119">
        <v>9.42</v>
      </c>
      <c r="AP22" s="119">
        <v>22.56</v>
      </c>
      <c r="AQ22" s="119">
        <v>9.37</v>
      </c>
      <c r="AR22" s="119">
        <v>22.57</v>
      </c>
      <c r="AS22" s="103">
        <v>10.5</v>
      </c>
      <c r="AT22" s="104">
        <v>10.05</v>
      </c>
      <c r="AV22" s="119">
        <v>25.3</v>
      </c>
      <c r="AW22" s="119">
        <v>24.149900000000002</v>
      </c>
      <c r="AX22" s="119">
        <v>10.18</v>
      </c>
      <c r="AY22" s="119">
        <v>27.93</v>
      </c>
      <c r="AZ22" s="119">
        <v>10.82</v>
      </c>
      <c r="BA22" s="119">
        <v>25.41</v>
      </c>
      <c r="BB22" s="103">
        <v>13.5</v>
      </c>
      <c r="BC22" s="104">
        <v>12.9</v>
      </c>
      <c r="BE22" s="119">
        <v>31.5</v>
      </c>
      <c r="BF22" s="119">
        <v>30.2</v>
      </c>
      <c r="BG22" s="102">
        <v>13.45</v>
      </c>
      <c r="BI22" s="102">
        <v>31.57</v>
      </c>
      <c r="BP22" s="119">
        <v>16.82</v>
      </c>
      <c r="BQ22" s="119">
        <v>41.44</v>
      </c>
    </row>
    <row r="23" spans="1:69" s="102" customFormat="1" ht="18" customHeight="1">
      <c r="A23" s="289" t="s">
        <v>85</v>
      </c>
      <c r="B23" s="290"/>
      <c r="C23" s="128">
        <v>200</v>
      </c>
      <c r="D23" s="103">
        <v>17.9</v>
      </c>
      <c r="E23" s="104">
        <v>16.9</v>
      </c>
      <c r="F23" s="105"/>
      <c r="G23" s="101"/>
      <c r="H23" s="289" t="s">
        <v>47</v>
      </c>
      <c r="I23" s="290"/>
      <c r="J23" s="290"/>
      <c r="K23" s="290"/>
      <c r="L23" s="290"/>
      <c r="M23" s="125">
        <v>25</v>
      </c>
      <c r="N23" s="103">
        <v>84.6</v>
      </c>
      <c r="O23" s="104">
        <v>79.9</v>
      </c>
      <c r="P23" s="215"/>
      <c r="AJ23" s="104">
        <v>10.63</v>
      </c>
      <c r="AK23" s="104">
        <v>27.35</v>
      </c>
      <c r="AL23" s="119">
        <v>9.94</v>
      </c>
      <c r="AM23" s="119"/>
      <c r="AN23" s="119">
        <v>25.57</v>
      </c>
      <c r="AO23" s="119">
        <v>10.24</v>
      </c>
      <c r="AP23" s="119">
        <v>26.33</v>
      </c>
      <c r="AQ23" s="119">
        <v>10.18</v>
      </c>
      <c r="AR23" s="119">
        <v>26.34</v>
      </c>
      <c r="AS23" s="103">
        <v>11.4016</v>
      </c>
      <c r="AT23" s="104">
        <v>10.9</v>
      </c>
      <c r="AV23" s="119">
        <v>29.5008</v>
      </c>
      <c r="AW23" s="119">
        <v>28.2</v>
      </c>
      <c r="AX23" s="119">
        <v>10.86</v>
      </c>
      <c r="AY23" s="119">
        <v>27.93</v>
      </c>
      <c r="AZ23" s="119">
        <v>11.54</v>
      </c>
      <c r="BA23" s="119">
        <v>29.67</v>
      </c>
      <c r="BB23" s="103">
        <v>14.3</v>
      </c>
      <c r="BC23" s="104">
        <v>13.7</v>
      </c>
      <c r="BE23" s="119">
        <v>36.8</v>
      </c>
      <c r="BF23" s="119">
        <v>35.3</v>
      </c>
      <c r="BG23" s="102">
        <v>14.34</v>
      </c>
      <c r="BI23" s="102">
        <v>36.87</v>
      </c>
      <c r="BP23" s="119">
        <v>17.92</v>
      </c>
      <c r="BQ23" s="119">
        <v>46.08</v>
      </c>
    </row>
    <row r="24" spans="1:69" s="102" customFormat="1" ht="18" customHeight="1">
      <c r="A24" s="289" t="s">
        <v>28</v>
      </c>
      <c r="B24" s="290"/>
      <c r="C24" s="128">
        <v>200</v>
      </c>
      <c r="D24" s="103">
        <v>17.9</v>
      </c>
      <c r="E24" s="104">
        <v>16.9</v>
      </c>
      <c r="F24" s="106">
        <f>D22*1.05</f>
        <v>19.53</v>
      </c>
      <c r="G24" s="101"/>
      <c r="H24" s="289" t="s">
        <v>87</v>
      </c>
      <c r="I24" s="290"/>
      <c r="J24" s="290"/>
      <c r="K24" s="290"/>
      <c r="L24" s="290"/>
      <c r="M24" s="125">
        <v>25</v>
      </c>
      <c r="N24" s="103">
        <v>97.6</v>
      </c>
      <c r="O24" s="104">
        <v>92.2</v>
      </c>
      <c r="P24" s="215"/>
      <c r="AJ24" s="104">
        <v>11.2</v>
      </c>
      <c r="AK24" s="104">
        <v>43.93</v>
      </c>
      <c r="AL24" s="119">
        <v>10.47</v>
      </c>
      <c r="AM24" s="119"/>
      <c r="AN24" s="119">
        <v>39.1</v>
      </c>
      <c r="AO24" s="119">
        <v>10.78</v>
      </c>
      <c r="AP24" s="119">
        <v>43.11</v>
      </c>
      <c r="AQ24" s="119">
        <v>10.98</v>
      </c>
      <c r="AR24" s="119">
        <v>43.11</v>
      </c>
      <c r="AS24" s="103">
        <v>12.297600000000001</v>
      </c>
      <c r="AT24" s="104">
        <v>11.748600000000001</v>
      </c>
      <c r="AV24" s="119">
        <v>48.3</v>
      </c>
      <c r="AW24" s="119">
        <v>46.15</v>
      </c>
      <c r="AX24" s="119">
        <v>11.42</v>
      </c>
      <c r="AY24" s="119">
        <v>45.73</v>
      </c>
      <c r="AZ24" s="119">
        <v>12.14</v>
      </c>
      <c r="BA24" s="119">
        <v>48.58</v>
      </c>
      <c r="BB24" s="103">
        <v>15</v>
      </c>
      <c r="BC24" s="104">
        <v>14.4</v>
      </c>
      <c r="BE24" s="119">
        <v>62.9</v>
      </c>
      <c r="BF24" s="119">
        <v>60.4</v>
      </c>
      <c r="BG24" s="102">
        <v>15.06</v>
      </c>
      <c r="BI24" s="102">
        <v>63.13</v>
      </c>
      <c r="BP24" s="119">
        <v>18.83</v>
      </c>
      <c r="BQ24" s="119">
        <v>78.91</v>
      </c>
    </row>
    <row r="25" spans="1:69" s="102" customFormat="1" ht="18" customHeight="1">
      <c r="A25" s="289" t="s">
        <v>109</v>
      </c>
      <c r="B25" s="290"/>
      <c r="C25" s="128">
        <v>200</v>
      </c>
      <c r="D25" s="103">
        <v>19.5</v>
      </c>
      <c r="E25" s="104">
        <v>18.5</v>
      </c>
      <c r="F25" s="106"/>
      <c r="G25" s="101"/>
      <c r="H25" s="289" t="s">
        <v>141</v>
      </c>
      <c r="I25" s="290"/>
      <c r="J25" s="290"/>
      <c r="K25" s="290"/>
      <c r="L25" s="290"/>
      <c r="M25" s="125">
        <v>20</v>
      </c>
      <c r="N25" s="103">
        <v>129.3</v>
      </c>
      <c r="O25" s="104">
        <v>122.1</v>
      </c>
      <c r="P25" s="289"/>
      <c r="Q25" s="290"/>
      <c r="R25" s="290"/>
      <c r="S25" s="290"/>
      <c r="T25" s="290"/>
      <c r="U25" s="125">
        <v>20</v>
      </c>
      <c r="V25" s="103">
        <v>114.1</v>
      </c>
      <c r="W25" s="104">
        <v>110.8</v>
      </c>
      <c r="AJ25" s="104"/>
      <c r="AK25" s="104"/>
      <c r="AL25" s="119"/>
      <c r="AM25" s="119"/>
      <c r="AN25" s="119"/>
      <c r="AO25" s="119"/>
      <c r="AP25" s="119"/>
      <c r="AQ25" s="119"/>
      <c r="AR25" s="119"/>
      <c r="AS25" s="103"/>
      <c r="AT25" s="104"/>
      <c r="AV25" s="119"/>
      <c r="AW25" s="119"/>
      <c r="AX25" s="119"/>
      <c r="AY25" s="119"/>
      <c r="AZ25" s="119"/>
      <c r="BA25" s="119"/>
      <c r="BB25" s="103"/>
      <c r="BC25" s="104"/>
      <c r="BE25" s="119"/>
      <c r="BF25" s="119"/>
      <c r="BP25" s="119"/>
      <c r="BQ25" s="119"/>
    </row>
    <row r="26" spans="1:69" s="102" customFormat="1" ht="18" customHeight="1">
      <c r="A26" s="289" t="s">
        <v>86</v>
      </c>
      <c r="B26" s="290"/>
      <c r="C26" s="128">
        <v>200</v>
      </c>
      <c r="D26" s="103">
        <v>21.1</v>
      </c>
      <c r="E26" s="104">
        <v>20.1</v>
      </c>
      <c r="F26" s="106">
        <f>D24*1.05</f>
        <v>18.794999999999998</v>
      </c>
      <c r="G26" s="101"/>
      <c r="H26" s="289" t="s">
        <v>142</v>
      </c>
      <c r="I26" s="290"/>
      <c r="J26" s="290"/>
      <c r="K26" s="290"/>
      <c r="L26" s="290"/>
      <c r="M26" s="125">
        <v>20</v>
      </c>
      <c r="N26" s="103">
        <v>136.3</v>
      </c>
      <c r="O26" s="104">
        <v>128.7</v>
      </c>
      <c r="P26" s="215"/>
      <c r="AJ26" s="104">
        <v>11.5</v>
      </c>
      <c r="AK26" s="104">
        <v>69.59</v>
      </c>
      <c r="AL26" s="119">
        <v>10.74</v>
      </c>
      <c r="AM26" s="119"/>
      <c r="AN26" s="119">
        <v>65.04</v>
      </c>
      <c r="AO26" s="119">
        <v>11.06</v>
      </c>
      <c r="AP26" s="119">
        <v>68.3</v>
      </c>
      <c r="AQ26" s="119">
        <v>10.99</v>
      </c>
      <c r="AR26" s="119">
        <v>68.3</v>
      </c>
      <c r="AS26" s="103">
        <v>12.3</v>
      </c>
      <c r="AT26" s="104">
        <v>11.75</v>
      </c>
      <c r="AV26" s="119">
        <v>76.49600000000001</v>
      </c>
      <c r="AW26" s="119">
        <v>73.1</v>
      </c>
      <c r="AX26" s="119">
        <v>11.96</v>
      </c>
      <c r="AY26" s="119">
        <v>71.43</v>
      </c>
      <c r="AZ26" s="119">
        <v>12.71</v>
      </c>
      <c r="BA26" s="119">
        <v>76.95</v>
      </c>
      <c r="BB26" s="103">
        <v>15.704</v>
      </c>
      <c r="BC26" s="104">
        <v>15.1</v>
      </c>
      <c r="BE26" s="119">
        <v>99.5</v>
      </c>
      <c r="BF26" s="119">
        <v>95.6</v>
      </c>
      <c r="BG26" s="102">
        <v>15.79</v>
      </c>
      <c r="BI26" s="102">
        <v>98.03</v>
      </c>
      <c r="BP26" s="119">
        <v>19.73</v>
      </c>
      <c r="BQ26" s="119">
        <v>122.53</v>
      </c>
    </row>
    <row r="27" spans="1:69" s="102" customFormat="1" ht="18" customHeight="1">
      <c r="A27" s="289" t="s">
        <v>18</v>
      </c>
      <c r="B27" s="293"/>
      <c r="C27" s="128">
        <v>100</v>
      </c>
      <c r="D27" s="103">
        <v>21.8</v>
      </c>
      <c r="E27" s="104">
        <v>20.7</v>
      </c>
      <c r="F27" s="154"/>
      <c r="G27" s="101"/>
      <c r="H27" s="289" t="s">
        <v>48</v>
      </c>
      <c r="I27" s="290"/>
      <c r="J27" s="290"/>
      <c r="K27" s="290"/>
      <c r="L27" s="290"/>
      <c r="M27" s="125">
        <v>15</v>
      </c>
      <c r="N27" s="103">
        <v>197.8</v>
      </c>
      <c r="O27" s="104">
        <v>186.8</v>
      </c>
      <c r="P27" s="215"/>
      <c r="AJ27" s="153"/>
      <c r="AK27" s="153"/>
      <c r="AL27" s="119"/>
      <c r="AM27" s="119"/>
      <c r="AN27" s="119"/>
      <c r="AO27" s="119"/>
      <c r="AP27" s="119"/>
      <c r="AQ27" s="119"/>
      <c r="AR27" s="119"/>
      <c r="AS27" s="152"/>
      <c r="AT27" s="153"/>
      <c r="AV27" s="119"/>
      <c r="AW27" s="119"/>
      <c r="AX27" s="119"/>
      <c r="AY27" s="119"/>
      <c r="AZ27" s="119"/>
      <c r="BA27" s="119"/>
      <c r="BB27" s="152"/>
      <c r="BC27" s="153"/>
      <c r="BE27" s="119"/>
      <c r="BF27" s="119"/>
      <c r="BP27" s="119"/>
      <c r="BQ27" s="119"/>
    </row>
    <row r="28" spans="1:69" s="102" customFormat="1" ht="18" customHeight="1" thickBot="1">
      <c r="A28" s="294" t="s">
        <v>108</v>
      </c>
      <c r="B28" s="295"/>
      <c r="C28" s="129">
        <v>100</v>
      </c>
      <c r="D28" s="107">
        <v>23.9</v>
      </c>
      <c r="E28" s="108">
        <v>22.7</v>
      </c>
      <c r="F28" s="109">
        <f>D27*1.05</f>
        <v>22.89</v>
      </c>
      <c r="G28" s="101"/>
      <c r="H28" s="294" t="s">
        <v>88</v>
      </c>
      <c r="I28" s="295"/>
      <c r="J28" s="295"/>
      <c r="K28" s="295"/>
      <c r="L28" s="295"/>
      <c r="M28" s="126">
        <v>10</v>
      </c>
      <c r="N28" s="107">
        <v>391.3</v>
      </c>
      <c r="O28" s="108">
        <v>369.5</v>
      </c>
      <c r="AJ28" s="108">
        <v>13.1</v>
      </c>
      <c r="AK28" s="108">
        <v>96.52</v>
      </c>
      <c r="AL28" s="119">
        <v>12.24</v>
      </c>
      <c r="AM28" s="119"/>
      <c r="AN28" s="119">
        <v>88.15</v>
      </c>
      <c r="AO28" s="119">
        <v>12.61</v>
      </c>
      <c r="AP28" s="119">
        <v>97.2</v>
      </c>
      <c r="AQ28" s="119">
        <v>12.53</v>
      </c>
      <c r="AR28" s="119">
        <v>97.18</v>
      </c>
      <c r="AS28" s="107">
        <v>14.05</v>
      </c>
      <c r="AT28" s="108">
        <v>13.4</v>
      </c>
      <c r="AV28" s="119">
        <v>108.85</v>
      </c>
      <c r="AW28" s="119">
        <v>104</v>
      </c>
      <c r="AX28" s="119">
        <v>13.36</v>
      </c>
      <c r="AY28" s="119">
        <v>103.09</v>
      </c>
      <c r="AZ28" s="119">
        <v>14.21</v>
      </c>
      <c r="BA28" s="119">
        <v>112.78</v>
      </c>
      <c r="BB28" s="107">
        <v>17.6</v>
      </c>
      <c r="BC28" s="108">
        <v>16.9</v>
      </c>
      <c r="BE28" s="119">
        <v>141.5</v>
      </c>
      <c r="BF28" s="119">
        <v>136</v>
      </c>
      <c r="BG28" s="102">
        <v>17.66</v>
      </c>
      <c r="BI28" s="102">
        <v>142.29</v>
      </c>
      <c r="BP28" s="119">
        <v>17.84</v>
      </c>
      <c r="BQ28" s="119">
        <v>177.89</v>
      </c>
    </row>
    <row r="29" spans="4:69" s="14" customFormat="1" ht="15.75" customHeight="1">
      <c r="D29" s="61"/>
      <c r="E29" s="61"/>
      <c r="F29" s="62"/>
      <c r="G29" s="62"/>
      <c r="H29" s="303" t="s">
        <v>49</v>
      </c>
      <c r="I29" s="304"/>
      <c r="J29" s="304"/>
      <c r="K29" s="304"/>
      <c r="L29" s="304"/>
      <c r="M29" s="164"/>
      <c r="N29" s="164"/>
      <c r="O29" s="164"/>
      <c r="AL29" s="120"/>
      <c r="AM29" s="120"/>
      <c r="AN29" s="120"/>
      <c r="AQ29" s="120"/>
      <c r="AR29" s="120"/>
      <c r="AZ29" s="120"/>
      <c r="BA29" s="120"/>
      <c r="BP29" s="120"/>
      <c r="BQ29" s="120"/>
    </row>
    <row r="30" spans="4:69" s="14" customFormat="1" ht="7.5" customHeight="1">
      <c r="D30" s="61"/>
      <c r="E30" s="61"/>
      <c r="F30" s="62"/>
      <c r="G30" s="62"/>
      <c r="H30" s="62"/>
      <c r="I30" s="75"/>
      <c r="J30" s="55"/>
      <c r="K30" s="55"/>
      <c r="L30" s="55"/>
      <c r="M30" s="55"/>
      <c r="N30" s="70"/>
      <c r="O30" s="70"/>
      <c r="AL30" s="120"/>
      <c r="AM30" s="120"/>
      <c r="AN30" s="120"/>
      <c r="AQ30" s="120"/>
      <c r="AR30" s="120"/>
      <c r="AZ30" s="120"/>
      <c r="BA30" s="120"/>
      <c r="BP30" s="120"/>
      <c r="BQ30" s="120"/>
    </row>
    <row r="31" spans="1:69" s="133" customFormat="1" ht="17.25" customHeight="1">
      <c r="A31" s="277" t="s">
        <v>37</v>
      </c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AL31" s="134"/>
      <c r="AM31" s="134"/>
      <c r="AN31" s="134"/>
      <c r="AQ31" s="134"/>
      <c r="AR31" s="134"/>
      <c r="AZ31" s="134"/>
      <c r="BA31" s="134"/>
      <c r="BP31" s="134"/>
      <c r="BQ31" s="134"/>
    </row>
    <row r="32" spans="4:69" s="14" customFormat="1" ht="4.5" customHeight="1" thickBot="1">
      <c r="D32" s="256"/>
      <c r="E32" s="256"/>
      <c r="F32" s="256"/>
      <c r="G32" s="256"/>
      <c r="H32" s="256"/>
      <c r="I32" s="256"/>
      <c r="J32" s="256"/>
      <c r="K32" s="256"/>
      <c r="L32" s="60"/>
      <c r="M32" s="60"/>
      <c r="N32" s="60"/>
      <c r="O32" s="60"/>
      <c r="AL32" s="120"/>
      <c r="AM32" s="120"/>
      <c r="AN32" s="120"/>
      <c r="AQ32" s="120"/>
      <c r="AR32" s="120"/>
      <c r="AZ32" s="120"/>
      <c r="BA32" s="120"/>
      <c r="BP32" s="120"/>
      <c r="BQ32" s="120"/>
    </row>
    <row r="33" spans="1:69" s="14" customFormat="1" ht="24" customHeight="1" thickBot="1">
      <c r="A33" s="131" t="s">
        <v>38</v>
      </c>
      <c r="B33" s="123" t="s">
        <v>56</v>
      </c>
      <c r="C33" s="123" t="s">
        <v>57</v>
      </c>
      <c r="D33" s="150" t="s">
        <v>136</v>
      </c>
      <c r="E33" s="151" t="s">
        <v>137</v>
      </c>
      <c r="F33" s="41" t="s">
        <v>0</v>
      </c>
      <c r="G33" s="63"/>
      <c r="H33" s="251" t="s">
        <v>38</v>
      </c>
      <c r="I33" s="252"/>
      <c r="J33" s="252"/>
      <c r="K33" s="253"/>
      <c r="L33" s="123" t="s">
        <v>56</v>
      </c>
      <c r="M33" s="123" t="s">
        <v>57</v>
      </c>
      <c r="N33" s="150" t="s">
        <v>136</v>
      </c>
      <c r="O33" s="151" t="s">
        <v>137</v>
      </c>
      <c r="S33" s="50"/>
      <c r="T33" s="50"/>
      <c r="W33" s="58">
        <v>34.84</v>
      </c>
      <c r="X33" s="59">
        <f>W33*1.18</f>
        <v>41.111200000000004</v>
      </c>
      <c r="AL33" s="120"/>
      <c r="AM33" s="120"/>
      <c r="AN33" s="120"/>
      <c r="AQ33" s="120"/>
      <c r="AR33" s="120"/>
      <c r="AZ33" s="120"/>
      <c r="BA33" s="120"/>
      <c r="BP33" s="120"/>
      <c r="BQ33" s="120"/>
    </row>
    <row r="34" spans="1:69" s="111" customFormat="1" ht="18" customHeight="1">
      <c r="A34" s="160" t="s">
        <v>39</v>
      </c>
      <c r="B34" s="127">
        <v>0.14</v>
      </c>
      <c r="C34" s="127">
        <v>80</v>
      </c>
      <c r="D34" s="98">
        <v>33.6</v>
      </c>
      <c r="E34" s="99">
        <v>31.9</v>
      </c>
      <c r="F34" s="110">
        <f>D34*1.05</f>
        <v>35.28</v>
      </c>
      <c r="H34" s="307" t="s">
        <v>42</v>
      </c>
      <c r="I34" s="308"/>
      <c r="J34" s="308"/>
      <c r="K34" s="308"/>
      <c r="L34" s="127">
        <v>0.36</v>
      </c>
      <c r="M34" s="127">
        <v>40</v>
      </c>
      <c r="N34" s="98">
        <v>58</v>
      </c>
      <c r="O34" s="99">
        <v>55.1</v>
      </c>
      <c r="Q34" s="112">
        <v>68.82</v>
      </c>
      <c r="R34" s="113">
        <v>95.9</v>
      </c>
      <c r="S34" s="114">
        <v>77.32</v>
      </c>
      <c r="T34" s="114">
        <v>73.64</v>
      </c>
      <c r="U34" s="115"/>
      <c r="V34" s="115">
        <v>107.74</v>
      </c>
      <c r="W34" s="115">
        <v>50.49</v>
      </c>
      <c r="X34" s="116">
        <f>W34*1.18</f>
        <v>59.5782</v>
      </c>
      <c r="Y34" s="115"/>
      <c r="Z34" s="115"/>
      <c r="AA34" s="115">
        <v>102.61</v>
      </c>
      <c r="AE34" s="112">
        <v>84.69</v>
      </c>
      <c r="AG34" s="112">
        <v>118</v>
      </c>
      <c r="AL34" s="115">
        <v>18.28</v>
      </c>
      <c r="AM34" s="115"/>
      <c r="AN34" s="115">
        <v>30.65</v>
      </c>
      <c r="AO34" s="115">
        <v>18.83</v>
      </c>
      <c r="AP34" s="115">
        <v>31.57</v>
      </c>
      <c r="AQ34" s="115">
        <v>18.84</v>
      </c>
      <c r="AR34" s="115">
        <v>31.38</v>
      </c>
      <c r="AS34" s="115">
        <v>21.100800000000003</v>
      </c>
      <c r="AT34" s="115">
        <v>20.15</v>
      </c>
      <c r="AV34" s="115">
        <v>35.1456</v>
      </c>
      <c r="AW34" s="115">
        <v>33.6</v>
      </c>
      <c r="AX34" s="115">
        <v>19.96</v>
      </c>
      <c r="AY34" s="115">
        <v>34.49</v>
      </c>
      <c r="AZ34" s="115">
        <v>21.21</v>
      </c>
      <c r="BA34" s="115">
        <v>36.64</v>
      </c>
      <c r="BB34" s="115">
        <v>26.2</v>
      </c>
      <c r="BC34" s="115">
        <v>25.2</v>
      </c>
      <c r="BE34" s="115">
        <v>45.7</v>
      </c>
      <c r="BF34" s="115">
        <v>43.5</v>
      </c>
      <c r="BP34" s="115">
        <v>32.95</v>
      </c>
      <c r="BQ34" s="115">
        <v>48.22</v>
      </c>
    </row>
    <row r="35" spans="1:69" s="111" customFormat="1" ht="18" customHeight="1">
      <c r="A35" s="161" t="s">
        <v>40</v>
      </c>
      <c r="B35" s="128">
        <v>0.17</v>
      </c>
      <c r="C35" s="128">
        <v>80</v>
      </c>
      <c r="D35" s="103">
        <v>37.1</v>
      </c>
      <c r="E35" s="104">
        <v>35.2</v>
      </c>
      <c r="F35" s="117">
        <f>D35*1.05</f>
        <v>38.955000000000005</v>
      </c>
      <c r="H35" s="309" t="s">
        <v>43</v>
      </c>
      <c r="I35" s="310"/>
      <c r="J35" s="310"/>
      <c r="K35" s="310"/>
      <c r="L35" s="128">
        <v>0.44</v>
      </c>
      <c r="M35" s="128">
        <v>20</v>
      </c>
      <c r="N35" s="103">
        <v>63.7</v>
      </c>
      <c r="O35" s="104">
        <v>60.5</v>
      </c>
      <c r="Q35" s="112">
        <v>94.59</v>
      </c>
      <c r="R35" s="113">
        <v>138.04</v>
      </c>
      <c r="S35" s="114">
        <v>106.27</v>
      </c>
      <c r="T35" s="114">
        <v>101.21</v>
      </c>
      <c r="U35" s="115"/>
      <c r="V35" s="115">
        <v>155.09</v>
      </c>
      <c r="W35" s="115">
        <v>69.41</v>
      </c>
      <c r="X35" s="116">
        <f>W35*1.18</f>
        <v>81.90379999999999</v>
      </c>
      <c r="Y35" s="115"/>
      <c r="Z35" s="115"/>
      <c r="AA35" s="115">
        <v>147.7</v>
      </c>
      <c r="AE35" s="112">
        <v>116.39</v>
      </c>
      <c r="AG35" s="112">
        <v>169.86</v>
      </c>
      <c r="AL35" s="115">
        <v>20.22</v>
      </c>
      <c r="AM35" s="115"/>
      <c r="AN35" s="115">
        <v>34.66</v>
      </c>
      <c r="AO35" s="115">
        <v>20.84</v>
      </c>
      <c r="AP35" s="115">
        <v>35.7</v>
      </c>
      <c r="AQ35" s="115">
        <v>20.83</v>
      </c>
      <c r="AR35" s="115">
        <v>44.36</v>
      </c>
      <c r="AS35" s="115">
        <v>23.35</v>
      </c>
      <c r="AT35" s="115">
        <v>22.3</v>
      </c>
      <c r="AV35" s="115">
        <v>49.7</v>
      </c>
      <c r="AW35" s="115">
        <v>47.45</v>
      </c>
      <c r="AX35" s="115">
        <v>22.11</v>
      </c>
      <c r="AY35" s="115">
        <v>37.86</v>
      </c>
      <c r="AZ35" s="115">
        <v>23.49</v>
      </c>
      <c r="BA35" s="115">
        <v>39.93</v>
      </c>
      <c r="BB35" s="115">
        <v>29</v>
      </c>
      <c r="BC35" s="115">
        <v>27.9</v>
      </c>
      <c r="BE35" s="115">
        <v>49.6</v>
      </c>
      <c r="BF35" s="115">
        <v>47.2</v>
      </c>
      <c r="BP35" s="115">
        <v>36.47</v>
      </c>
      <c r="BQ35" s="115">
        <v>62.47</v>
      </c>
    </row>
    <row r="36" spans="1:69" s="111" customFormat="1" ht="18" customHeight="1" thickBot="1">
      <c r="A36" s="165" t="s">
        <v>41</v>
      </c>
      <c r="B36" s="129">
        <v>0.25</v>
      </c>
      <c r="C36" s="129">
        <v>40</v>
      </c>
      <c r="D36" s="107">
        <v>47.5</v>
      </c>
      <c r="E36" s="108">
        <v>45.1</v>
      </c>
      <c r="F36" s="117">
        <f>D36*1.05</f>
        <v>49.875</v>
      </c>
      <c r="H36" s="263" t="s">
        <v>44</v>
      </c>
      <c r="I36" s="264"/>
      <c r="J36" s="264"/>
      <c r="K36" s="264"/>
      <c r="L36" s="129">
        <v>0.58</v>
      </c>
      <c r="M36" s="129">
        <v>20</v>
      </c>
      <c r="N36" s="107">
        <v>81.5</v>
      </c>
      <c r="O36" s="108">
        <v>77.4</v>
      </c>
      <c r="Q36" s="118">
        <v>94.98</v>
      </c>
      <c r="R36" s="118">
        <v>132.57</v>
      </c>
      <c r="S36" s="115">
        <v>106.71</v>
      </c>
      <c r="T36" s="115">
        <v>101.63</v>
      </c>
      <c r="U36" s="115"/>
      <c r="V36" s="115">
        <v>148.94</v>
      </c>
      <c r="W36" s="115"/>
      <c r="X36" s="115"/>
      <c r="Y36" s="115"/>
      <c r="Z36" s="115"/>
      <c r="AA36" s="115">
        <v>141.85</v>
      </c>
      <c r="AE36" s="118">
        <v>116.87</v>
      </c>
      <c r="AG36" s="118">
        <v>163.13</v>
      </c>
      <c r="AL36" s="115">
        <v>25.88</v>
      </c>
      <c r="AM36" s="115"/>
      <c r="AN36" s="115">
        <v>43.07</v>
      </c>
      <c r="AO36" s="115">
        <v>26.65</v>
      </c>
      <c r="AP36" s="115">
        <v>44.37</v>
      </c>
      <c r="AQ36" s="115">
        <v>26.66</v>
      </c>
      <c r="AR36" s="115">
        <v>44.1</v>
      </c>
      <c r="AS36" s="115">
        <v>29.85</v>
      </c>
      <c r="AT36" s="115">
        <v>28.55</v>
      </c>
      <c r="AV36" s="115">
        <v>49.4</v>
      </c>
      <c r="AW36" s="115">
        <v>47.2</v>
      </c>
      <c r="AX36" s="115">
        <v>28.27</v>
      </c>
      <c r="AY36" s="115">
        <v>48.48</v>
      </c>
      <c r="AZ36" s="115">
        <v>30.03</v>
      </c>
      <c r="BA36" s="115">
        <v>51.5</v>
      </c>
      <c r="BB36" s="115">
        <v>37.2</v>
      </c>
      <c r="BC36" s="115">
        <v>35.7</v>
      </c>
      <c r="BE36" s="115">
        <v>64.3</v>
      </c>
      <c r="BF36" s="115">
        <v>61.2</v>
      </c>
      <c r="BP36" s="115">
        <v>46.62</v>
      </c>
      <c r="BQ36" s="115">
        <v>67.77</v>
      </c>
    </row>
    <row r="37" spans="1:69" s="14" customFormat="1" ht="13.5" customHeight="1">
      <c r="A37" s="184" t="s">
        <v>45</v>
      </c>
      <c r="B37" s="77"/>
      <c r="C37" s="77"/>
      <c r="D37" s="61"/>
      <c r="E37" s="61"/>
      <c r="F37" s="62"/>
      <c r="G37" s="62"/>
      <c r="H37" s="62"/>
      <c r="I37" s="75"/>
      <c r="J37" s="55"/>
      <c r="K37" s="55"/>
      <c r="L37" s="55"/>
      <c r="M37" s="55"/>
      <c r="N37" s="70"/>
      <c r="O37" s="70"/>
      <c r="AL37" s="120"/>
      <c r="AM37" s="120"/>
      <c r="AN37" s="120"/>
      <c r="AQ37" s="120"/>
      <c r="AR37" s="120"/>
      <c r="AZ37" s="120"/>
      <c r="BA37" s="120"/>
      <c r="BP37" s="120"/>
      <c r="BQ37" s="120"/>
    </row>
    <row r="38" spans="1:69" s="133" customFormat="1" ht="13.5" customHeight="1">
      <c r="A38" s="254" t="s">
        <v>35</v>
      </c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AL38" s="134"/>
      <c r="AM38" s="134"/>
      <c r="AN38" s="134"/>
      <c r="AQ38" s="134"/>
      <c r="AR38" s="134"/>
      <c r="AZ38" s="134"/>
      <c r="BA38" s="134"/>
      <c r="BP38" s="134"/>
      <c r="BQ38" s="134"/>
    </row>
    <row r="39" spans="4:69" s="14" customFormat="1" ht="4.5" customHeight="1" thickBot="1">
      <c r="D39" s="256"/>
      <c r="E39" s="256"/>
      <c r="F39" s="256"/>
      <c r="G39" s="256"/>
      <c r="H39" s="256"/>
      <c r="I39" s="256"/>
      <c r="J39" s="256"/>
      <c r="K39" s="256"/>
      <c r="L39" s="60"/>
      <c r="M39" s="60"/>
      <c r="N39" s="60"/>
      <c r="O39" s="60"/>
      <c r="AL39" s="120"/>
      <c r="AM39" s="120"/>
      <c r="AN39" s="120"/>
      <c r="AQ39" s="120"/>
      <c r="AR39" s="120"/>
      <c r="AZ39" s="120"/>
      <c r="BA39" s="120"/>
      <c r="BP39" s="120"/>
      <c r="BQ39" s="120"/>
    </row>
    <row r="40" spans="1:69" s="14" customFormat="1" ht="17.25" customHeight="1" thickBot="1">
      <c r="A40" s="54" t="s">
        <v>3</v>
      </c>
      <c r="B40" s="267" t="s">
        <v>56</v>
      </c>
      <c r="C40" s="267" t="s">
        <v>57</v>
      </c>
      <c r="D40" s="257" t="s">
        <v>136</v>
      </c>
      <c r="E40" s="259" t="s">
        <v>137</v>
      </c>
      <c r="F40" s="143" t="s">
        <v>0</v>
      </c>
      <c r="G40" s="63"/>
      <c r="H40" s="261" t="s">
        <v>135</v>
      </c>
      <c r="I40" s="262"/>
      <c r="J40" s="262"/>
      <c r="K40" s="262"/>
      <c r="L40" s="265" t="s">
        <v>56</v>
      </c>
      <c r="M40" s="267" t="s">
        <v>57</v>
      </c>
      <c r="N40" s="257" t="s">
        <v>136</v>
      </c>
      <c r="O40" s="259" t="s">
        <v>137</v>
      </c>
      <c r="S40" s="50"/>
      <c r="T40" s="50"/>
      <c r="W40" s="58">
        <v>34.84</v>
      </c>
      <c r="X40" s="59">
        <f>W40*1.18</f>
        <v>41.111200000000004</v>
      </c>
      <c r="AL40" s="120"/>
      <c r="AM40" s="120"/>
      <c r="AN40" s="120"/>
      <c r="AQ40" s="120"/>
      <c r="AR40" s="120"/>
      <c r="AZ40" s="120"/>
      <c r="BA40" s="120"/>
      <c r="BP40" s="120"/>
      <c r="BQ40" s="120"/>
    </row>
    <row r="41" spans="1:69" s="13" customFormat="1" ht="17.25" customHeight="1" thickBot="1">
      <c r="A41" s="132" t="s">
        <v>118</v>
      </c>
      <c r="B41" s="258"/>
      <c r="C41" s="302"/>
      <c r="D41" s="258"/>
      <c r="E41" s="260"/>
      <c r="F41" s="144" t="s">
        <v>1</v>
      </c>
      <c r="G41" s="14"/>
      <c r="H41" s="311" t="s">
        <v>119</v>
      </c>
      <c r="I41" s="312"/>
      <c r="J41" s="312"/>
      <c r="K41" s="312"/>
      <c r="L41" s="266"/>
      <c r="M41" s="302"/>
      <c r="N41" s="258"/>
      <c r="O41" s="260"/>
      <c r="Q41" s="57">
        <v>47.48</v>
      </c>
      <c r="R41" s="73">
        <v>63.54</v>
      </c>
      <c r="S41" s="50">
        <v>55.34</v>
      </c>
      <c r="T41" s="50">
        <v>50.8</v>
      </c>
      <c r="U41" s="58"/>
      <c r="V41" s="58">
        <v>71.39</v>
      </c>
      <c r="W41" s="58">
        <v>34.84</v>
      </c>
      <c r="X41" s="59">
        <f>W41*1.18</f>
        <v>41.111200000000004</v>
      </c>
      <c r="Y41" s="58"/>
      <c r="Z41" s="58"/>
      <c r="AA41" s="58">
        <v>67.99</v>
      </c>
      <c r="AE41" s="57">
        <v>58.42</v>
      </c>
      <c r="AG41" s="57">
        <v>78.19</v>
      </c>
      <c r="AL41" s="58"/>
      <c r="AM41" s="58"/>
      <c r="AN41" s="58"/>
      <c r="AQ41" s="58"/>
      <c r="AR41" s="58"/>
      <c r="AZ41" s="58"/>
      <c r="BA41" s="58"/>
      <c r="BP41" s="58"/>
      <c r="BQ41" s="58"/>
    </row>
    <row r="42" spans="1:69" s="79" customFormat="1" ht="18" customHeight="1">
      <c r="A42" s="162" t="s">
        <v>9</v>
      </c>
      <c r="B42" s="148">
        <v>0.5</v>
      </c>
      <c r="C42" s="149">
        <v>24</v>
      </c>
      <c r="D42" s="87">
        <v>98.5</v>
      </c>
      <c r="E42" s="89">
        <v>95.6</v>
      </c>
      <c r="F42" s="78">
        <f aca="true" t="shared" si="0" ref="F42:F58">D42*1.05</f>
        <v>103.42500000000001</v>
      </c>
      <c r="H42" s="305" t="s">
        <v>75</v>
      </c>
      <c r="I42" s="306"/>
      <c r="J42" s="306"/>
      <c r="K42" s="306"/>
      <c r="L42" s="176">
        <v>0.5</v>
      </c>
      <c r="M42" s="177">
        <v>24</v>
      </c>
      <c r="N42" s="87">
        <v>109.1</v>
      </c>
      <c r="O42" s="88">
        <v>105.9</v>
      </c>
      <c r="Q42" s="80">
        <v>68.82</v>
      </c>
      <c r="R42" s="81">
        <v>95.9</v>
      </c>
      <c r="S42" s="82">
        <v>77.32</v>
      </c>
      <c r="T42" s="82">
        <v>73.64</v>
      </c>
      <c r="U42" s="83"/>
      <c r="V42" s="83">
        <v>107.74</v>
      </c>
      <c r="W42" s="83">
        <v>50.49</v>
      </c>
      <c r="X42" s="84">
        <f>W42*1.18</f>
        <v>59.5782</v>
      </c>
      <c r="Y42" s="83"/>
      <c r="Z42" s="83"/>
      <c r="AA42" s="83">
        <v>102.61</v>
      </c>
      <c r="AE42" s="80">
        <v>84.69</v>
      </c>
      <c r="AG42" s="80">
        <v>118</v>
      </c>
      <c r="AL42" s="83">
        <v>54.32</v>
      </c>
      <c r="AM42" s="83"/>
      <c r="AN42" s="83">
        <v>72.7</v>
      </c>
      <c r="AQ42" s="83"/>
      <c r="AR42" s="83"/>
      <c r="AS42" s="83">
        <v>60.8</v>
      </c>
      <c r="AT42" s="83">
        <v>58.1</v>
      </c>
      <c r="AV42" s="83">
        <v>81.4</v>
      </c>
      <c r="AW42" s="83">
        <v>77.7</v>
      </c>
      <c r="AZ42" s="83"/>
      <c r="BA42" s="83"/>
      <c r="BG42" s="79">
        <v>67.58</v>
      </c>
      <c r="BI42" s="79">
        <v>86.14</v>
      </c>
      <c r="BL42" s="87">
        <v>73.7</v>
      </c>
      <c r="BM42" s="88">
        <v>71.6</v>
      </c>
      <c r="BN42" s="87">
        <v>93.9</v>
      </c>
      <c r="BO42" s="88">
        <v>91.3</v>
      </c>
      <c r="BP42" s="83">
        <v>79.51</v>
      </c>
      <c r="BQ42" s="83">
        <v>101.34</v>
      </c>
    </row>
    <row r="43" spans="1:69" s="79" customFormat="1" ht="18" customHeight="1">
      <c r="A43" s="163" t="s">
        <v>91</v>
      </c>
      <c r="B43" s="137">
        <v>0.73</v>
      </c>
      <c r="C43" s="138">
        <v>16</v>
      </c>
      <c r="D43" s="89">
        <v>126</v>
      </c>
      <c r="E43" s="89">
        <v>122.2</v>
      </c>
      <c r="F43" s="158"/>
      <c r="H43" s="249" t="s">
        <v>98</v>
      </c>
      <c r="I43" s="250"/>
      <c r="J43" s="250"/>
      <c r="K43" s="250"/>
      <c r="L43" s="178">
        <v>0.63</v>
      </c>
      <c r="M43" s="179">
        <v>16</v>
      </c>
      <c r="N43" s="89">
        <v>149.2</v>
      </c>
      <c r="O43" s="80">
        <v>144.8</v>
      </c>
      <c r="Q43" s="80"/>
      <c r="R43" s="81"/>
      <c r="S43" s="82"/>
      <c r="T43" s="82"/>
      <c r="U43" s="83"/>
      <c r="V43" s="83"/>
      <c r="W43" s="83"/>
      <c r="X43" s="84"/>
      <c r="Y43" s="83"/>
      <c r="Z43" s="83"/>
      <c r="AA43" s="83"/>
      <c r="AE43" s="80"/>
      <c r="AG43" s="80"/>
      <c r="AL43" s="83"/>
      <c r="AM43" s="83"/>
      <c r="AN43" s="83"/>
      <c r="AQ43" s="83"/>
      <c r="AR43" s="83"/>
      <c r="AS43" s="83"/>
      <c r="AT43" s="83"/>
      <c r="AV43" s="83"/>
      <c r="AW43" s="83"/>
      <c r="AZ43" s="83"/>
      <c r="BA43" s="83"/>
      <c r="BL43" s="145"/>
      <c r="BM43" s="146"/>
      <c r="BN43" s="145"/>
      <c r="BO43" s="146"/>
      <c r="BP43" s="83"/>
      <c r="BQ43" s="83"/>
    </row>
    <row r="44" spans="1:69" s="79" customFormat="1" ht="18" customHeight="1">
      <c r="A44" s="163" t="s">
        <v>10</v>
      </c>
      <c r="B44" s="137">
        <v>0.92</v>
      </c>
      <c r="C44" s="138">
        <v>12</v>
      </c>
      <c r="D44" s="89">
        <v>142.6</v>
      </c>
      <c r="E44" s="89">
        <v>138.4</v>
      </c>
      <c r="F44" s="85">
        <f t="shared" si="0"/>
        <v>149.73</v>
      </c>
      <c r="H44" s="249" t="s">
        <v>76</v>
      </c>
      <c r="I44" s="250"/>
      <c r="J44" s="250"/>
      <c r="K44" s="250"/>
      <c r="L44" s="178">
        <v>0.92</v>
      </c>
      <c r="M44" s="179">
        <v>12</v>
      </c>
      <c r="N44" s="89">
        <v>164.6</v>
      </c>
      <c r="O44" s="80">
        <v>159.7</v>
      </c>
      <c r="Q44" s="80">
        <v>94.59</v>
      </c>
      <c r="R44" s="81">
        <v>138.04</v>
      </c>
      <c r="S44" s="82">
        <v>106.27</v>
      </c>
      <c r="T44" s="82">
        <v>101.21</v>
      </c>
      <c r="U44" s="83"/>
      <c r="V44" s="83">
        <v>155.09</v>
      </c>
      <c r="W44" s="83">
        <v>69.41</v>
      </c>
      <c r="X44" s="84">
        <f>W44*1.18</f>
        <v>81.90379999999999</v>
      </c>
      <c r="Y44" s="83"/>
      <c r="Z44" s="83"/>
      <c r="AA44" s="83">
        <v>147.7</v>
      </c>
      <c r="AE44" s="80">
        <v>116.39</v>
      </c>
      <c r="AG44" s="80">
        <v>169.86</v>
      </c>
      <c r="AL44" s="83">
        <v>78.73</v>
      </c>
      <c r="AM44" s="83"/>
      <c r="AN44" s="83">
        <v>110.71</v>
      </c>
      <c r="AQ44" s="83"/>
      <c r="AR44" s="83"/>
      <c r="AS44" s="83">
        <v>88.1</v>
      </c>
      <c r="AT44" s="83">
        <v>84.2</v>
      </c>
      <c r="AV44" s="83">
        <v>123.99520000000001</v>
      </c>
      <c r="AW44" s="83">
        <v>118.4</v>
      </c>
      <c r="AZ44" s="83"/>
      <c r="BA44" s="83"/>
      <c r="BG44" s="79">
        <v>97.95</v>
      </c>
      <c r="BI44" s="79">
        <v>129.99</v>
      </c>
      <c r="BL44" s="89">
        <v>106.8</v>
      </c>
      <c r="BM44" s="80">
        <v>103.8</v>
      </c>
      <c r="BN44" s="89">
        <v>141.7</v>
      </c>
      <c r="BO44" s="80">
        <v>137.8</v>
      </c>
      <c r="BP44" s="83">
        <v>115.24</v>
      </c>
      <c r="BQ44" s="83">
        <v>152.89</v>
      </c>
    </row>
    <row r="45" spans="1:75" s="79" customFormat="1" ht="18" customHeight="1">
      <c r="A45" s="163" t="s">
        <v>143</v>
      </c>
      <c r="B45" s="137">
        <v>1.01</v>
      </c>
      <c r="C45" s="138">
        <v>12</v>
      </c>
      <c r="D45" s="89">
        <v>162.9</v>
      </c>
      <c r="E45" s="89">
        <v>158</v>
      </c>
      <c r="F45" s="85"/>
      <c r="H45" s="249" t="s">
        <v>99</v>
      </c>
      <c r="I45" s="250"/>
      <c r="J45" s="250"/>
      <c r="K45" s="250"/>
      <c r="L45" s="178">
        <v>0.89</v>
      </c>
      <c r="M45" s="179">
        <v>12</v>
      </c>
      <c r="N45" s="89">
        <v>196.7</v>
      </c>
      <c r="O45" s="80">
        <v>190.8</v>
      </c>
      <c r="Q45" s="155"/>
      <c r="R45" s="156"/>
      <c r="S45" s="82"/>
      <c r="T45" s="82"/>
      <c r="U45" s="83"/>
      <c r="V45" s="83"/>
      <c r="W45" s="83"/>
      <c r="X45" s="84"/>
      <c r="Y45" s="83"/>
      <c r="Z45" s="83"/>
      <c r="AA45" s="83"/>
      <c r="AE45" s="155"/>
      <c r="AG45" s="155"/>
      <c r="AL45" s="83"/>
      <c r="AM45" s="83"/>
      <c r="AN45" s="83"/>
      <c r="AQ45" s="83"/>
      <c r="AR45" s="83"/>
      <c r="AS45" s="83"/>
      <c r="AT45" s="83"/>
      <c r="AV45" s="83"/>
      <c r="AW45" s="83"/>
      <c r="AZ45" s="83"/>
      <c r="BA45" s="83"/>
      <c r="BL45" s="89"/>
      <c r="BM45" s="80"/>
      <c r="BN45" s="89"/>
      <c r="BO45" s="80"/>
      <c r="BP45" s="83"/>
      <c r="BQ45" s="83"/>
      <c r="BS45" s="213"/>
      <c r="BT45" s="246"/>
      <c r="BU45" s="246"/>
      <c r="BV45" s="248"/>
      <c r="BW45" s="248"/>
    </row>
    <row r="46" spans="1:75" s="79" customFormat="1" ht="18" customHeight="1" thickBot="1">
      <c r="A46" s="163" t="s">
        <v>11</v>
      </c>
      <c r="B46" s="137">
        <v>1.16</v>
      </c>
      <c r="C46" s="138">
        <v>10</v>
      </c>
      <c r="D46" s="89">
        <v>196</v>
      </c>
      <c r="E46" s="89">
        <v>190</v>
      </c>
      <c r="F46" s="85">
        <f t="shared" si="0"/>
        <v>205.8</v>
      </c>
      <c r="H46" s="249" t="s">
        <v>77</v>
      </c>
      <c r="I46" s="250"/>
      <c r="J46" s="250"/>
      <c r="K46" s="250"/>
      <c r="L46" s="178">
        <v>1.16</v>
      </c>
      <c r="M46" s="179">
        <v>10</v>
      </c>
      <c r="N46" s="89">
        <v>237</v>
      </c>
      <c r="O46" s="80">
        <v>230</v>
      </c>
      <c r="Q46" s="86">
        <v>94.98</v>
      </c>
      <c r="R46" s="86">
        <v>132.57</v>
      </c>
      <c r="S46" s="83">
        <v>106.71</v>
      </c>
      <c r="T46" s="83">
        <v>101.63</v>
      </c>
      <c r="U46" s="83"/>
      <c r="V46" s="83">
        <v>148.94</v>
      </c>
      <c r="W46" s="83"/>
      <c r="X46" s="83"/>
      <c r="Y46" s="83"/>
      <c r="Z46" s="83"/>
      <c r="AA46" s="83">
        <v>141.85</v>
      </c>
      <c r="AE46" s="86">
        <v>116.87</v>
      </c>
      <c r="AG46" s="86">
        <v>163.13</v>
      </c>
      <c r="AL46" s="83">
        <v>98.13</v>
      </c>
      <c r="AM46" s="83"/>
      <c r="AN46" s="83">
        <v>157.93</v>
      </c>
      <c r="AQ46" s="83"/>
      <c r="AR46" s="83"/>
      <c r="AS46" s="83">
        <v>109.9</v>
      </c>
      <c r="AT46" s="83">
        <v>104.9991</v>
      </c>
      <c r="AV46" s="83">
        <v>176.8</v>
      </c>
      <c r="AW46" s="83">
        <v>168.9</v>
      </c>
      <c r="AZ46" s="83"/>
      <c r="BA46" s="83"/>
      <c r="BG46" s="79">
        <v>134.63</v>
      </c>
      <c r="BI46" s="79">
        <v>187.11</v>
      </c>
      <c r="BL46" s="89">
        <v>146.8</v>
      </c>
      <c r="BM46" s="80">
        <v>142.7</v>
      </c>
      <c r="BN46" s="89">
        <v>204</v>
      </c>
      <c r="BO46" s="80">
        <v>198.4</v>
      </c>
      <c r="BP46" s="83">
        <v>158.4</v>
      </c>
      <c r="BQ46" s="83">
        <v>220.15</v>
      </c>
      <c r="BS46" s="213"/>
      <c r="BT46" s="247"/>
      <c r="BU46" s="246"/>
      <c r="BV46" s="247"/>
      <c r="BW46" s="247"/>
    </row>
    <row r="47" spans="1:77" s="79" customFormat="1" ht="18" customHeight="1" thickBot="1">
      <c r="A47" s="163" t="s">
        <v>12</v>
      </c>
      <c r="B47" s="137">
        <v>1.34</v>
      </c>
      <c r="C47" s="138">
        <v>8</v>
      </c>
      <c r="D47" s="89">
        <v>200.8</v>
      </c>
      <c r="E47" s="89">
        <v>195</v>
      </c>
      <c r="F47" s="91">
        <f t="shared" si="0"/>
        <v>210.84000000000003</v>
      </c>
      <c r="H47" s="249" t="s">
        <v>78</v>
      </c>
      <c r="I47" s="250"/>
      <c r="J47" s="250"/>
      <c r="K47" s="250"/>
      <c r="L47" s="178">
        <v>1.34</v>
      </c>
      <c r="M47" s="179">
        <v>8</v>
      </c>
      <c r="N47" s="89">
        <v>232.2</v>
      </c>
      <c r="O47" s="80">
        <v>225</v>
      </c>
      <c r="P47" s="92"/>
      <c r="S47" s="83"/>
      <c r="T47" s="83"/>
      <c r="U47" s="83"/>
      <c r="V47" s="83"/>
      <c r="W47" s="83"/>
      <c r="X47" s="83"/>
      <c r="Y47" s="83"/>
      <c r="Z47" s="83"/>
      <c r="AA47" s="83"/>
      <c r="AL47" s="83">
        <v>110.84</v>
      </c>
      <c r="AM47" s="83"/>
      <c r="AN47" s="83">
        <v>154.69</v>
      </c>
      <c r="AQ47" s="83"/>
      <c r="AR47" s="83"/>
      <c r="AS47" s="83">
        <v>124.1</v>
      </c>
      <c r="AT47" s="83">
        <v>118.59880000000001</v>
      </c>
      <c r="AV47" s="83">
        <v>173.2</v>
      </c>
      <c r="AW47" s="83">
        <v>165.5</v>
      </c>
      <c r="AZ47" s="83"/>
      <c r="BA47" s="83"/>
      <c r="BG47" s="79">
        <v>137.9</v>
      </c>
      <c r="BI47" s="79">
        <v>183.28</v>
      </c>
      <c r="BL47" s="89">
        <v>150.3</v>
      </c>
      <c r="BM47" s="80">
        <v>146.2</v>
      </c>
      <c r="BN47" s="89">
        <v>199.8</v>
      </c>
      <c r="BO47" s="80">
        <v>194.3</v>
      </c>
      <c r="BP47" s="83">
        <v>189.35</v>
      </c>
      <c r="BQ47" s="83">
        <v>238.47</v>
      </c>
      <c r="BS47" s="167"/>
      <c r="BT47" s="168"/>
      <c r="BU47" s="169"/>
      <c r="BV47" s="82"/>
      <c r="BW47" s="82"/>
      <c r="BX47" s="211"/>
      <c r="BY47" s="212"/>
    </row>
    <row r="48" spans="1:77" s="79" customFormat="1" ht="18" customHeight="1">
      <c r="A48" s="163" t="s">
        <v>92</v>
      </c>
      <c r="B48" s="137">
        <v>1.67</v>
      </c>
      <c r="C48" s="138">
        <v>6</v>
      </c>
      <c r="D48" s="89">
        <v>235.3</v>
      </c>
      <c r="E48" s="89">
        <v>229</v>
      </c>
      <c r="F48" s="157"/>
      <c r="H48" s="249" t="s">
        <v>100</v>
      </c>
      <c r="I48" s="250"/>
      <c r="J48" s="250"/>
      <c r="K48" s="250"/>
      <c r="L48" s="178">
        <v>1.47</v>
      </c>
      <c r="M48" s="179">
        <v>6</v>
      </c>
      <c r="N48" s="89">
        <v>286.2</v>
      </c>
      <c r="O48" s="80">
        <v>277.6</v>
      </c>
      <c r="P48" s="92"/>
      <c r="S48" s="83"/>
      <c r="T48" s="83"/>
      <c r="U48" s="83"/>
      <c r="V48" s="83"/>
      <c r="W48" s="83"/>
      <c r="X48" s="83"/>
      <c r="Y48" s="83"/>
      <c r="Z48" s="83"/>
      <c r="AA48" s="83"/>
      <c r="AL48" s="83"/>
      <c r="AM48" s="83"/>
      <c r="AN48" s="83"/>
      <c r="AQ48" s="83"/>
      <c r="AR48" s="83"/>
      <c r="AS48" s="83"/>
      <c r="AT48" s="83"/>
      <c r="AV48" s="83"/>
      <c r="AW48" s="83"/>
      <c r="AZ48" s="83"/>
      <c r="BA48" s="83"/>
      <c r="BL48" s="89"/>
      <c r="BM48" s="80"/>
      <c r="BN48" s="89"/>
      <c r="BO48" s="80"/>
      <c r="BP48" s="83"/>
      <c r="BQ48" s="83"/>
      <c r="BS48" s="167"/>
      <c r="BT48" s="168"/>
      <c r="BU48" s="169"/>
      <c r="BV48" s="82"/>
      <c r="BW48" s="82"/>
      <c r="BX48" s="211"/>
      <c r="BY48" s="212"/>
    </row>
    <row r="49" spans="1:77" s="79" customFormat="1" ht="18" customHeight="1">
      <c r="A49" s="163" t="s">
        <v>93</v>
      </c>
      <c r="B49" s="137">
        <v>2.14</v>
      </c>
      <c r="C49" s="138">
        <v>4</v>
      </c>
      <c r="D49" s="89">
        <v>285.6</v>
      </c>
      <c r="E49" s="89">
        <v>277</v>
      </c>
      <c r="F49" s="157"/>
      <c r="H49" s="249" t="s">
        <v>101</v>
      </c>
      <c r="I49" s="250"/>
      <c r="J49" s="250"/>
      <c r="K49" s="250"/>
      <c r="L49" s="178">
        <v>1.88</v>
      </c>
      <c r="M49" s="179">
        <v>4</v>
      </c>
      <c r="N49" s="89">
        <v>347.5</v>
      </c>
      <c r="O49" s="80">
        <v>337</v>
      </c>
      <c r="P49" s="92"/>
      <c r="S49" s="83"/>
      <c r="T49" s="83"/>
      <c r="U49" s="83"/>
      <c r="V49" s="83"/>
      <c r="W49" s="83"/>
      <c r="X49" s="83"/>
      <c r="Y49" s="83"/>
      <c r="Z49" s="83"/>
      <c r="AA49" s="83"/>
      <c r="AL49" s="83"/>
      <c r="AM49" s="83"/>
      <c r="AN49" s="83"/>
      <c r="AQ49" s="83"/>
      <c r="AR49" s="83"/>
      <c r="AS49" s="83"/>
      <c r="AT49" s="83"/>
      <c r="AV49" s="83"/>
      <c r="AW49" s="83"/>
      <c r="AZ49" s="83"/>
      <c r="BA49" s="83"/>
      <c r="BL49" s="89"/>
      <c r="BM49" s="80"/>
      <c r="BN49" s="89"/>
      <c r="BO49" s="80"/>
      <c r="BP49" s="83"/>
      <c r="BQ49" s="83"/>
      <c r="BS49" s="167"/>
      <c r="BT49" s="168"/>
      <c r="BU49" s="169"/>
      <c r="BV49" s="82"/>
      <c r="BW49" s="82"/>
      <c r="BX49" s="211"/>
      <c r="BY49" s="212"/>
    </row>
    <row r="50" spans="1:77" s="79" customFormat="1" ht="18" customHeight="1">
      <c r="A50" s="163" t="s">
        <v>94</v>
      </c>
      <c r="B50" s="137">
        <v>2.12</v>
      </c>
      <c r="C50" s="138">
        <v>6</v>
      </c>
      <c r="D50" s="89">
        <v>321.2</v>
      </c>
      <c r="E50" s="89">
        <v>312</v>
      </c>
      <c r="F50" s="157"/>
      <c r="H50" s="249" t="s">
        <v>102</v>
      </c>
      <c r="I50" s="250"/>
      <c r="J50" s="250"/>
      <c r="K50" s="250"/>
      <c r="L50" s="178">
        <v>1.85</v>
      </c>
      <c r="M50" s="179">
        <v>6</v>
      </c>
      <c r="N50" s="89">
        <v>384.3</v>
      </c>
      <c r="O50" s="80">
        <v>373</v>
      </c>
      <c r="P50" s="92"/>
      <c r="S50" s="83"/>
      <c r="T50" s="83"/>
      <c r="U50" s="83"/>
      <c r="V50" s="83"/>
      <c r="W50" s="83"/>
      <c r="X50" s="83"/>
      <c r="Y50" s="83"/>
      <c r="Z50" s="83"/>
      <c r="AA50" s="83"/>
      <c r="AL50" s="83"/>
      <c r="AM50" s="83"/>
      <c r="AN50" s="83"/>
      <c r="AQ50" s="83"/>
      <c r="AR50" s="83"/>
      <c r="AS50" s="83"/>
      <c r="AT50" s="83"/>
      <c r="AV50" s="83"/>
      <c r="AW50" s="83"/>
      <c r="AZ50" s="83"/>
      <c r="BA50" s="83"/>
      <c r="BL50" s="89"/>
      <c r="BM50" s="80"/>
      <c r="BN50" s="89"/>
      <c r="BO50" s="80"/>
      <c r="BP50" s="83"/>
      <c r="BQ50" s="83"/>
      <c r="BS50" s="167"/>
      <c r="BT50" s="168"/>
      <c r="BU50" s="169"/>
      <c r="BV50" s="82"/>
      <c r="BW50" s="82"/>
      <c r="BX50" s="211"/>
      <c r="BY50" s="212"/>
    </row>
    <row r="51" spans="1:77" s="79" customFormat="1" ht="18" customHeight="1">
      <c r="A51" s="163" t="s">
        <v>95</v>
      </c>
      <c r="B51" s="137">
        <v>3.86</v>
      </c>
      <c r="C51" s="138">
        <v>2</v>
      </c>
      <c r="D51" s="89">
        <v>491.5</v>
      </c>
      <c r="E51" s="89">
        <v>477</v>
      </c>
      <c r="F51" s="157"/>
      <c r="H51" s="249" t="s">
        <v>103</v>
      </c>
      <c r="I51" s="250"/>
      <c r="J51" s="250"/>
      <c r="K51" s="250"/>
      <c r="L51" s="178">
        <v>3.4</v>
      </c>
      <c r="M51" s="179">
        <v>2</v>
      </c>
      <c r="N51" s="89">
        <v>587.4</v>
      </c>
      <c r="O51" s="80">
        <v>570</v>
      </c>
      <c r="P51" s="92"/>
      <c r="S51" s="83"/>
      <c r="T51" s="83"/>
      <c r="U51" s="83"/>
      <c r="V51" s="83"/>
      <c r="W51" s="83"/>
      <c r="X51" s="83"/>
      <c r="Y51" s="83"/>
      <c r="Z51" s="83"/>
      <c r="AA51" s="83"/>
      <c r="AL51" s="83"/>
      <c r="AM51" s="83"/>
      <c r="AN51" s="83"/>
      <c r="AQ51" s="83"/>
      <c r="AR51" s="83"/>
      <c r="AS51" s="83"/>
      <c r="AT51" s="83"/>
      <c r="AV51" s="83"/>
      <c r="AW51" s="83"/>
      <c r="AZ51" s="83"/>
      <c r="BA51" s="83"/>
      <c r="BL51" s="89"/>
      <c r="BM51" s="80"/>
      <c r="BN51" s="89"/>
      <c r="BO51" s="80"/>
      <c r="BP51" s="83"/>
      <c r="BQ51" s="83"/>
      <c r="BS51" s="167"/>
      <c r="BT51" s="168"/>
      <c r="BU51" s="169"/>
      <c r="BV51" s="82"/>
      <c r="BW51" s="82"/>
      <c r="BX51" s="211"/>
      <c r="BY51" s="212"/>
    </row>
    <row r="52" spans="1:77" s="79" customFormat="1" ht="18" customHeight="1">
      <c r="A52" s="163" t="s">
        <v>96</v>
      </c>
      <c r="B52" s="137">
        <v>5.76</v>
      </c>
      <c r="C52" s="138">
        <v>1</v>
      </c>
      <c r="D52" s="89">
        <v>824.2</v>
      </c>
      <c r="E52" s="89">
        <v>799.5</v>
      </c>
      <c r="F52" s="157"/>
      <c r="H52" s="249" t="s">
        <v>104</v>
      </c>
      <c r="I52" s="250"/>
      <c r="J52" s="250"/>
      <c r="K52" s="250"/>
      <c r="L52" s="178">
        <v>5.2</v>
      </c>
      <c r="M52" s="179">
        <v>1</v>
      </c>
      <c r="N52" s="89">
        <v>1002.8</v>
      </c>
      <c r="O52" s="80">
        <v>973</v>
      </c>
      <c r="P52" s="92"/>
      <c r="S52" s="83"/>
      <c r="T52" s="83"/>
      <c r="U52" s="83"/>
      <c r="V52" s="83"/>
      <c r="W52" s="83"/>
      <c r="X52" s="83"/>
      <c r="Y52" s="83"/>
      <c r="Z52" s="83"/>
      <c r="AA52" s="83"/>
      <c r="AL52" s="83"/>
      <c r="AM52" s="83"/>
      <c r="AN52" s="83"/>
      <c r="AQ52" s="83"/>
      <c r="AR52" s="83"/>
      <c r="AS52" s="83"/>
      <c r="AT52" s="83"/>
      <c r="AV52" s="83"/>
      <c r="AW52" s="83"/>
      <c r="AZ52" s="83"/>
      <c r="BA52" s="83"/>
      <c r="BL52" s="89"/>
      <c r="BM52" s="80"/>
      <c r="BN52" s="89"/>
      <c r="BO52" s="80"/>
      <c r="BP52" s="83"/>
      <c r="BQ52" s="83"/>
      <c r="BS52" s="167"/>
      <c r="BT52" s="168"/>
      <c r="BU52" s="169"/>
      <c r="BV52" s="82"/>
      <c r="BW52" s="82"/>
      <c r="BX52" s="211"/>
      <c r="BY52" s="212"/>
    </row>
    <row r="53" spans="1:77" s="79" customFormat="1" ht="18" customHeight="1">
      <c r="A53" s="163" t="s">
        <v>60</v>
      </c>
      <c r="B53" s="137">
        <v>5.04</v>
      </c>
      <c r="C53" s="138">
        <v>1</v>
      </c>
      <c r="D53" s="89">
        <v>796.2</v>
      </c>
      <c r="E53" s="89">
        <v>772.4</v>
      </c>
      <c r="F53" s="85">
        <f t="shared" si="0"/>
        <v>836.0100000000001</v>
      </c>
      <c r="H53" s="249" t="s">
        <v>79</v>
      </c>
      <c r="I53" s="250"/>
      <c r="J53" s="250"/>
      <c r="K53" s="250"/>
      <c r="L53" s="178">
        <v>4.53</v>
      </c>
      <c r="M53" s="179">
        <v>1</v>
      </c>
      <c r="N53" s="89">
        <v>968.8</v>
      </c>
      <c r="O53" s="80">
        <v>940</v>
      </c>
      <c r="Q53" s="80"/>
      <c r="R53" s="81"/>
      <c r="S53" s="82"/>
      <c r="T53" s="82"/>
      <c r="U53" s="83"/>
      <c r="V53" s="83"/>
      <c r="W53" s="83"/>
      <c r="X53" s="84"/>
      <c r="Y53" s="83"/>
      <c r="Z53" s="83"/>
      <c r="AA53" s="83"/>
      <c r="AE53" s="80"/>
      <c r="AG53" s="80"/>
      <c r="AL53" s="83"/>
      <c r="AM53" s="83"/>
      <c r="AN53" s="83"/>
      <c r="AQ53" s="83"/>
      <c r="AR53" s="83"/>
      <c r="AS53" s="83">
        <v>524.3</v>
      </c>
      <c r="AT53" s="83">
        <v>499.3</v>
      </c>
      <c r="AV53" s="83">
        <v>733.6</v>
      </c>
      <c r="AW53" s="83">
        <v>698.7</v>
      </c>
      <c r="AZ53" s="83"/>
      <c r="BA53" s="83"/>
      <c r="BG53" s="79">
        <v>546.64</v>
      </c>
      <c r="BI53" s="79">
        <v>764.84</v>
      </c>
      <c r="BL53" s="89">
        <v>595.8</v>
      </c>
      <c r="BM53" s="80">
        <v>579.5</v>
      </c>
      <c r="BN53" s="89">
        <v>833.7</v>
      </c>
      <c r="BO53" s="80">
        <v>810.7</v>
      </c>
      <c r="BP53" s="83">
        <v>643.5</v>
      </c>
      <c r="BQ53" s="83">
        <v>899.81</v>
      </c>
      <c r="BS53" s="167"/>
      <c r="BT53" s="168"/>
      <c r="BU53" s="169"/>
      <c r="BV53" s="82"/>
      <c r="BW53" s="82"/>
      <c r="BX53" s="211"/>
      <c r="BY53" s="212"/>
    </row>
    <row r="54" spans="1:77" s="79" customFormat="1" ht="18" customHeight="1" thickBot="1">
      <c r="A54" s="163" t="s">
        <v>61</v>
      </c>
      <c r="B54" s="137">
        <v>7.2</v>
      </c>
      <c r="C54" s="138">
        <v>1</v>
      </c>
      <c r="D54" s="89">
        <v>1180</v>
      </c>
      <c r="E54" s="89">
        <v>1145</v>
      </c>
      <c r="F54" s="85">
        <f t="shared" si="0"/>
        <v>1239</v>
      </c>
      <c r="H54" s="249" t="s">
        <v>80</v>
      </c>
      <c r="I54" s="250"/>
      <c r="J54" s="250"/>
      <c r="K54" s="250"/>
      <c r="L54" s="178">
        <v>6.56</v>
      </c>
      <c r="M54" s="179">
        <v>1</v>
      </c>
      <c r="N54" s="89">
        <v>1437</v>
      </c>
      <c r="O54" s="80">
        <v>1395</v>
      </c>
      <c r="Q54" s="86"/>
      <c r="R54" s="86"/>
      <c r="S54" s="83"/>
      <c r="T54" s="83"/>
      <c r="U54" s="83"/>
      <c r="V54" s="83"/>
      <c r="W54" s="83"/>
      <c r="X54" s="83"/>
      <c r="Y54" s="83"/>
      <c r="Z54" s="83"/>
      <c r="AA54" s="83"/>
      <c r="AE54" s="86"/>
      <c r="AG54" s="86"/>
      <c r="AL54" s="83"/>
      <c r="AM54" s="83"/>
      <c r="AN54" s="83"/>
      <c r="AQ54" s="83"/>
      <c r="AR54" s="83"/>
      <c r="AS54" s="83">
        <v>777.42</v>
      </c>
      <c r="AT54" s="83">
        <v>740.4</v>
      </c>
      <c r="AV54" s="83">
        <v>1087.7</v>
      </c>
      <c r="AW54" s="83">
        <v>1035.9</v>
      </c>
      <c r="AZ54" s="83"/>
      <c r="BA54" s="83"/>
      <c r="BG54" s="79">
        <v>810.46</v>
      </c>
      <c r="BI54" s="79">
        <v>1134.12</v>
      </c>
      <c r="BL54" s="89">
        <f>DO54*1.09</f>
        <v>0</v>
      </c>
      <c r="BM54" s="80">
        <v>859.1</v>
      </c>
      <c r="BN54" s="89">
        <v>1236.2</v>
      </c>
      <c r="BO54" s="80">
        <v>1202.2</v>
      </c>
      <c r="BP54" s="83">
        <v>953.5</v>
      </c>
      <c r="BQ54" s="83">
        <v>1467.68</v>
      </c>
      <c r="BS54" s="167"/>
      <c r="BT54" s="168"/>
      <c r="BU54" s="169"/>
      <c r="BV54" s="82"/>
      <c r="BW54" s="82"/>
      <c r="BX54" s="211"/>
      <c r="BY54" s="212"/>
    </row>
    <row r="55" spans="1:77" s="79" customFormat="1" ht="18" customHeight="1">
      <c r="A55" s="163" t="s">
        <v>62</v>
      </c>
      <c r="B55" s="137">
        <v>9.88</v>
      </c>
      <c r="C55" s="138">
        <v>1</v>
      </c>
      <c r="D55" s="89">
        <v>1402</v>
      </c>
      <c r="E55" s="89">
        <v>1360</v>
      </c>
      <c r="F55" s="85">
        <f t="shared" si="0"/>
        <v>1472.1000000000001</v>
      </c>
      <c r="H55" s="249" t="s">
        <v>81</v>
      </c>
      <c r="I55" s="250"/>
      <c r="J55" s="250"/>
      <c r="K55" s="250"/>
      <c r="L55" s="178">
        <v>8.87</v>
      </c>
      <c r="M55" s="179">
        <v>1</v>
      </c>
      <c r="N55" s="89">
        <v>1744</v>
      </c>
      <c r="O55" s="80">
        <v>1692</v>
      </c>
      <c r="Q55" s="80"/>
      <c r="R55" s="81"/>
      <c r="S55" s="82"/>
      <c r="T55" s="82"/>
      <c r="U55" s="83"/>
      <c r="V55" s="83"/>
      <c r="W55" s="83"/>
      <c r="X55" s="84"/>
      <c r="Y55" s="83"/>
      <c r="Z55" s="83"/>
      <c r="AA55" s="83"/>
      <c r="AE55" s="80"/>
      <c r="AG55" s="80"/>
      <c r="AL55" s="83"/>
      <c r="AM55" s="83"/>
      <c r="AN55" s="83"/>
      <c r="AQ55" s="83"/>
      <c r="AR55" s="83"/>
      <c r="AS55" s="83">
        <v>923.5</v>
      </c>
      <c r="AT55" s="83">
        <v>879.5</v>
      </c>
      <c r="AV55" s="83">
        <v>1320.1</v>
      </c>
      <c r="AW55" s="83">
        <v>1257.2</v>
      </c>
      <c r="AZ55" s="83"/>
      <c r="BA55" s="83"/>
      <c r="BG55" s="79">
        <v>1059.07</v>
      </c>
      <c r="BI55" s="79">
        <v>1513.94</v>
      </c>
      <c r="BL55" s="89">
        <v>1154.4</v>
      </c>
      <c r="BM55" s="80">
        <v>1122.6</v>
      </c>
      <c r="BN55" s="89">
        <v>1650.2</v>
      </c>
      <c r="BO55" s="80">
        <v>1604.8</v>
      </c>
      <c r="BP55" s="83">
        <v>1132.8</v>
      </c>
      <c r="BQ55" s="83">
        <v>1781.12</v>
      </c>
      <c r="BS55" s="167"/>
      <c r="BT55" s="168"/>
      <c r="BU55" s="169"/>
      <c r="BV55" s="82"/>
      <c r="BW55" s="82"/>
      <c r="BX55" s="211"/>
      <c r="BY55" s="212"/>
    </row>
    <row r="56" spans="1:77" s="79" customFormat="1" ht="18" customHeight="1" thickBot="1">
      <c r="A56" s="163" t="s">
        <v>63</v>
      </c>
      <c r="B56" s="137">
        <v>8.43</v>
      </c>
      <c r="C56" s="138">
        <v>1</v>
      </c>
      <c r="D56" s="89">
        <v>1235</v>
      </c>
      <c r="E56" s="89">
        <v>1197</v>
      </c>
      <c r="F56" s="85">
        <f t="shared" si="0"/>
        <v>1296.75</v>
      </c>
      <c r="H56" s="249" t="s">
        <v>82</v>
      </c>
      <c r="I56" s="250"/>
      <c r="J56" s="250"/>
      <c r="K56" s="250"/>
      <c r="L56" s="178">
        <v>7.43</v>
      </c>
      <c r="M56" s="179">
        <v>1</v>
      </c>
      <c r="N56" s="89">
        <v>1535</v>
      </c>
      <c r="O56" s="80">
        <v>1489</v>
      </c>
      <c r="Q56" s="86"/>
      <c r="R56" s="86"/>
      <c r="S56" s="83"/>
      <c r="T56" s="83"/>
      <c r="U56" s="83"/>
      <c r="V56" s="83"/>
      <c r="W56" s="83"/>
      <c r="X56" s="83"/>
      <c r="Y56" s="83"/>
      <c r="Z56" s="83"/>
      <c r="AA56" s="83"/>
      <c r="AE56" s="86"/>
      <c r="AG56" s="86"/>
      <c r="AL56" s="83"/>
      <c r="AM56" s="83"/>
      <c r="AN56" s="83"/>
      <c r="AQ56" s="83"/>
      <c r="AR56" s="83"/>
      <c r="AS56" s="83">
        <v>812.9</v>
      </c>
      <c r="AT56" s="83">
        <v>774.2</v>
      </c>
      <c r="AV56" s="83">
        <v>1161.9</v>
      </c>
      <c r="AW56" s="83">
        <v>1106.6</v>
      </c>
      <c r="AZ56" s="83"/>
      <c r="BA56" s="83"/>
      <c r="BG56" s="79">
        <v>847.57</v>
      </c>
      <c r="BI56" s="79">
        <v>1212</v>
      </c>
      <c r="BL56" s="90">
        <v>923.9</v>
      </c>
      <c r="BM56" s="86">
        <v>898.4</v>
      </c>
      <c r="BN56" s="90">
        <v>1321.1</v>
      </c>
      <c r="BO56" s="86">
        <v>1284.7</v>
      </c>
      <c r="BP56" s="83">
        <v>997.2</v>
      </c>
      <c r="BQ56" s="83">
        <v>1425.3</v>
      </c>
      <c r="BS56" s="167"/>
      <c r="BT56" s="168"/>
      <c r="BU56" s="169"/>
      <c r="BV56" s="82"/>
      <c r="BW56" s="82"/>
      <c r="BX56" s="211"/>
      <c r="BY56" s="212"/>
    </row>
    <row r="57" spans="1:77" s="79" customFormat="1" ht="18" customHeight="1">
      <c r="A57" s="163" t="s">
        <v>97</v>
      </c>
      <c r="B57" s="137">
        <v>17.53</v>
      </c>
      <c r="C57" s="138">
        <v>1</v>
      </c>
      <c r="D57" s="89">
        <v>2513</v>
      </c>
      <c r="E57" s="89">
        <v>2438</v>
      </c>
      <c r="F57" s="82">
        <f t="shared" si="0"/>
        <v>2638.65</v>
      </c>
      <c r="H57" s="249" t="s">
        <v>105</v>
      </c>
      <c r="I57" s="250"/>
      <c r="J57" s="250"/>
      <c r="K57" s="250"/>
      <c r="L57" s="178">
        <v>15.89</v>
      </c>
      <c r="M57" s="179">
        <v>1</v>
      </c>
      <c r="N57" s="89">
        <v>3057</v>
      </c>
      <c r="O57" s="80">
        <v>2965</v>
      </c>
      <c r="Q57" s="82"/>
      <c r="R57" s="82"/>
      <c r="S57" s="83"/>
      <c r="T57" s="83"/>
      <c r="U57" s="83"/>
      <c r="V57" s="83"/>
      <c r="W57" s="83"/>
      <c r="X57" s="83"/>
      <c r="Y57" s="83"/>
      <c r="Z57" s="83"/>
      <c r="AA57" s="83"/>
      <c r="AE57" s="82"/>
      <c r="AG57" s="82"/>
      <c r="AL57" s="83"/>
      <c r="AM57" s="83"/>
      <c r="AN57" s="83"/>
      <c r="AQ57" s="83"/>
      <c r="AR57" s="83"/>
      <c r="AS57" s="83"/>
      <c r="AT57" s="83"/>
      <c r="AV57" s="83"/>
      <c r="AW57" s="83"/>
      <c r="AZ57" s="83"/>
      <c r="BA57" s="83"/>
      <c r="BL57" s="82"/>
      <c r="BM57" s="82"/>
      <c r="BN57" s="82"/>
      <c r="BO57" s="82"/>
      <c r="BP57" s="83"/>
      <c r="BQ57" s="83"/>
      <c r="BS57" s="167"/>
      <c r="BT57" s="168"/>
      <c r="BU57" s="169"/>
      <c r="BV57" s="82"/>
      <c r="BW57" s="82"/>
      <c r="BX57" s="211"/>
      <c r="BY57" s="212"/>
    </row>
    <row r="58" spans="1:77" s="79" customFormat="1" ht="18" customHeight="1" thickBot="1">
      <c r="A58" s="166" t="s">
        <v>107</v>
      </c>
      <c r="B58" s="139">
        <v>22.26</v>
      </c>
      <c r="C58" s="130">
        <v>1</v>
      </c>
      <c r="D58" s="90">
        <v>3025</v>
      </c>
      <c r="E58" s="89">
        <v>2935</v>
      </c>
      <c r="F58" s="82">
        <f t="shared" si="0"/>
        <v>3176.25</v>
      </c>
      <c r="H58" s="300" t="s">
        <v>106</v>
      </c>
      <c r="I58" s="301"/>
      <c r="J58" s="301"/>
      <c r="K58" s="301"/>
      <c r="L58" s="180">
        <v>20.18</v>
      </c>
      <c r="M58" s="181">
        <v>1</v>
      </c>
      <c r="N58" s="90">
        <v>3680</v>
      </c>
      <c r="O58" s="86">
        <v>3570</v>
      </c>
      <c r="Q58" s="82"/>
      <c r="R58" s="82"/>
      <c r="S58" s="83"/>
      <c r="T58" s="83"/>
      <c r="U58" s="83"/>
      <c r="V58" s="83"/>
      <c r="W58" s="83"/>
      <c r="X58" s="83"/>
      <c r="Y58" s="83"/>
      <c r="Z58" s="83"/>
      <c r="AA58" s="83"/>
      <c r="AE58" s="82"/>
      <c r="AG58" s="82"/>
      <c r="AL58" s="83"/>
      <c r="AM58" s="83"/>
      <c r="AN58" s="83"/>
      <c r="AQ58" s="83"/>
      <c r="AR58" s="83"/>
      <c r="AS58" s="83"/>
      <c r="AT58" s="83"/>
      <c r="AV58" s="83"/>
      <c r="AW58" s="83"/>
      <c r="AZ58" s="83"/>
      <c r="BA58" s="83"/>
      <c r="BL58" s="82"/>
      <c r="BM58" s="82"/>
      <c r="BN58" s="82"/>
      <c r="BO58" s="82"/>
      <c r="BP58" s="83"/>
      <c r="BQ58" s="83"/>
      <c r="BS58" s="167"/>
      <c r="BT58" s="168"/>
      <c r="BU58" s="169"/>
      <c r="BV58" s="82"/>
      <c r="BW58" s="82"/>
      <c r="BX58" s="211"/>
      <c r="BY58" s="212"/>
    </row>
    <row r="59" spans="1:77" s="79" customFormat="1" ht="7.5" customHeight="1">
      <c r="A59" s="167"/>
      <c r="B59" s="168"/>
      <c r="C59" s="169"/>
      <c r="D59" s="82"/>
      <c r="E59" s="82"/>
      <c r="F59" s="82"/>
      <c r="H59" s="167"/>
      <c r="I59" s="167"/>
      <c r="J59" s="167"/>
      <c r="K59" s="167"/>
      <c r="L59" s="170"/>
      <c r="M59" s="171"/>
      <c r="N59" s="82"/>
      <c r="O59" s="82"/>
      <c r="Q59" s="82"/>
      <c r="R59" s="82"/>
      <c r="S59" s="83"/>
      <c r="T59" s="83"/>
      <c r="U59" s="83"/>
      <c r="V59" s="83"/>
      <c r="W59" s="83"/>
      <c r="X59" s="83"/>
      <c r="Y59" s="83"/>
      <c r="Z59" s="83"/>
      <c r="AA59" s="83"/>
      <c r="AE59" s="82"/>
      <c r="AG59" s="82"/>
      <c r="AL59" s="83"/>
      <c r="AM59" s="83"/>
      <c r="AN59" s="83"/>
      <c r="AQ59" s="83"/>
      <c r="AR59" s="83"/>
      <c r="AS59" s="83"/>
      <c r="AT59" s="83"/>
      <c r="AV59" s="83"/>
      <c r="AW59" s="83"/>
      <c r="AZ59" s="83"/>
      <c r="BA59" s="83"/>
      <c r="BL59" s="82"/>
      <c r="BM59" s="82"/>
      <c r="BN59" s="82"/>
      <c r="BO59" s="82"/>
      <c r="BP59" s="83"/>
      <c r="BQ59" s="83"/>
      <c r="BS59" s="167"/>
      <c r="BT59" s="168"/>
      <c r="BU59" s="169"/>
      <c r="BV59" s="82"/>
      <c r="BW59" s="82"/>
      <c r="BX59" s="211"/>
      <c r="BY59" s="212"/>
    </row>
    <row r="60" spans="1:77" s="13" customFormat="1" ht="12.75" customHeight="1">
      <c r="A60" s="25" t="s">
        <v>59</v>
      </c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72"/>
      <c r="X60" s="18"/>
      <c r="Y60" s="52"/>
      <c r="Z60" s="51"/>
      <c r="AQ60" s="58"/>
      <c r="AR60" s="58"/>
      <c r="AZ60" s="58"/>
      <c r="BA60" s="58"/>
      <c r="BP60" s="58"/>
      <c r="BQ60" s="58"/>
      <c r="BS60" s="167"/>
      <c r="BT60" s="168"/>
      <c r="BU60" s="169"/>
      <c r="BV60" s="82"/>
      <c r="BW60" s="82"/>
      <c r="BX60" s="211"/>
      <c r="BY60" s="212"/>
    </row>
    <row r="61" spans="1:77" s="13" customFormat="1" ht="12" customHeight="1">
      <c r="A61" s="298" t="s">
        <v>144</v>
      </c>
      <c r="B61" s="299"/>
      <c r="C61" s="299"/>
      <c r="D61" s="299"/>
      <c r="E61" s="299"/>
      <c r="F61" s="299"/>
      <c r="G61" s="299"/>
      <c r="H61" s="299"/>
      <c r="I61" s="299"/>
      <c r="J61" s="299"/>
      <c r="K61" s="299"/>
      <c r="L61" s="299"/>
      <c r="M61" s="299"/>
      <c r="N61" s="299"/>
      <c r="O61" s="299"/>
      <c r="P61" s="72"/>
      <c r="X61" s="18"/>
      <c r="Y61" s="52">
        <v>15.98</v>
      </c>
      <c r="Z61" s="51">
        <v>18.84</v>
      </c>
      <c r="AQ61" s="58"/>
      <c r="AR61" s="58"/>
      <c r="AZ61" s="58"/>
      <c r="BA61" s="58"/>
      <c r="BP61" s="58"/>
      <c r="BQ61" s="58"/>
      <c r="BS61" s="167"/>
      <c r="BT61" s="168"/>
      <c r="BU61" s="169"/>
      <c r="BV61" s="82"/>
      <c r="BW61" s="82"/>
      <c r="BX61" s="211"/>
      <c r="BY61" s="212"/>
    </row>
    <row r="62" spans="1:77" s="13" customFormat="1" ht="14.25" customHeight="1">
      <c r="A62" s="25"/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72"/>
      <c r="X62" s="18"/>
      <c r="Y62" s="52"/>
      <c r="Z62" s="51"/>
      <c r="AQ62" s="58"/>
      <c r="AR62" s="58"/>
      <c r="AZ62" s="58"/>
      <c r="BA62" s="58"/>
      <c r="BP62" s="58"/>
      <c r="BQ62" s="58"/>
      <c r="BS62" s="167"/>
      <c r="BT62" s="168"/>
      <c r="BU62" s="169"/>
      <c r="BV62" s="82"/>
      <c r="BW62" s="82"/>
      <c r="BX62" s="211"/>
      <c r="BY62" s="212"/>
    </row>
    <row r="63" spans="1:77" s="13" customFormat="1" ht="11.25" customHeight="1" thickBot="1">
      <c r="A63" s="298"/>
      <c r="B63" s="299"/>
      <c r="C63" s="299"/>
      <c r="D63" s="299"/>
      <c r="E63" s="299"/>
      <c r="F63" s="299"/>
      <c r="G63" s="299"/>
      <c r="H63" s="299"/>
      <c r="I63" s="299"/>
      <c r="J63" s="299"/>
      <c r="K63" s="299"/>
      <c r="L63" s="299"/>
      <c r="M63" s="299"/>
      <c r="N63" s="299"/>
      <c r="O63" s="299"/>
      <c r="P63" s="72"/>
      <c r="X63" s="18"/>
      <c r="Y63" s="52">
        <v>21.3</v>
      </c>
      <c r="Z63" s="51">
        <v>24.16</v>
      </c>
      <c r="AQ63" s="58"/>
      <c r="AR63" s="58"/>
      <c r="AZ63" s="58"/>
      <c r="BA63" s="58"/>
      <c r="BP63" s="58"/>
      <c r="BQ63" s="58"/>
      <c r="BS63" s="167"/>
      <c r="BT63" s="168"/>
      <c r="BU63" s="169"/>
      <c r="BV63" s="82"/>
      <c r="BW63" s="82"/>
      <c r="BX63" s="211"/>
      <c r="BY63" s="212"/>
    </row>
    <row r="64" spans="2:77" s="13" customFormat="1" ht="12" customHeight="1">
      <c r="B64" s="25"/>
      <c r="C64" s="25"/>
      <c r="D64" s="25"/>
      <c r="F64" s="26"/>
      <c r="G64" s="26"/>
      <c r="H64" s="11"/>
      <c r="I64" s="6"/>
      <c r="J64" s="42"/>
      <c r="K64" s="71"/>
      <c r="L64" s="71"/>
      <c r="M64" s="71"/>
      <c r="N64" s="71"/>
      <c r="O64" s="71"/>
      <c r="P64" s="45"/>
      <c r="X64" s="18"/>
      <c r="Y64" s="52"/>
      <c r="Z64" s="51"/>
      <c r="AQ64" s="58"/>
      <c r="AR64" s="58"/>
      <c r="AZ64" s="58"/>
      <c r="BA64" s="58"/>
      <c r="BP64" s="58"/>
      <c r="BQ64" s="58"/>
      <c r="BS64" s="167"/>
      <c r="BT64" s="168"/>
      <c r="BU64" s="169"/>
      <c r="BV64" s="82"/>
      <c r="BW64" s="82"/>
      <c r="BX64" s="211"/>
      <c r="BY64" s="212"/>
    </row>
    <row r="65" spans="4:75" s="13" customFormat="1" ht="12" customHeight="1" thickBot="1">
      <c r="D65" s="6"/>
      <c r="E65" s="6"/>
      <c r="F65" s="15"/>
      <c r="G65" s="15"/>
      <c r="H65" s="11"/>
      <c r="I65" s="6"/>
      <c r="J65" s="43"/>
      <c r="K65" s="45"/>
      <c r="L65" s="45"/>
      <c r="M65" s="45"/>
      <c r="N65" s="45"/>
      <c r="O65" s="45"/>
      <c r="P65" s="56"/>
      <c r="X65" s="9"/>
      <c r="Y65" s="52">
        <v>22.76</v>
      </c>
      <c r="Z65" s="51">
        <v>29.12</v>
      </c>
      <c r="AQ65" s="58"/>
      <c r="AR65" s="58"/>
      <c r="AZ65" s="58"/>
      <c r="BA65" s="58"/>
      <c r="BP65" s="58"/>
      <c r="BQ65" s="58"/>
      <c r="BS65" s="79"/>
      <c r="BT65" s="79"/>
      <c r="BU65" s="79"/>
      <c r="BV65" s="79"/>
      <c r="BW65" s="79"/>
    </row>
    <row r="66" spans="4:75" s="13" customFormat="1" ht="12" customHeight="1">
      <c r="D66" s="23"/>
      <c r="E66" s="23"/>
      <c r="F66" s="24"/>
      <c r="G66" s="24"/>
      <c r="H66" s="1"/>
      <c r="I66" s="1"/>
      <c r="J66" s="44"/>
      <c r="K66" s="49"/>
      <c r="L66" s="49"/>
      <c r="M66" s="49"/>
      <c r="N66" s="49"/>
      <c r="O66" s="49"/>
      <c r="P66" s="11"/>
      <c r="X66" s="9"/>
      <c r="Y66" s="52">
        <v>21.97</v>
      </c>
      <c r="Z66" s="51">
        <v>26.4</v>
      </c>
      <c r="AQ66" s="58"/>
      <c r="AR66" s="58"/>
      <c r="AZ66" s="58"/>
      <c r="BA66" s="58"/>
      <c r="BP66" s="58"/>
      <c r="BQ66" s="58"/>
      <c r="BS66" s="79"/>
      <c r="BT66" s="79"/>
      <c r="BU66" s="79"/>
      <c r="BV66" s="79"/>
      <c r="BW66" s="79"/>
    </row>
    <row r="67" spans="4:75" s="13" customFormat="1" ht="12" customHeight="1">
      <c r="D67" s="37"/>
      <c r="E67" s="37"/>
      <c r="F67" s="38"/>
      <c r="G67" s="38"/>
      <c r="H67" s="39"/>
      <c r="I67" s="40"/>
      <c r="J67" s="44"/>
      <c r="K67" s="15"/>
      <c r="L67" s="15"/>
      <c r="M67" s="15"/>
      <c r="N67" s="15"/>
      <c r="O67" s="15"/>
      <c r="P67" s="11"/>
      <c r="X67" s="9"/>
      <c r="Y67" s="51">
        <v>27.15</v>
      </c>
      <c r="Z67" s="51">
        <v>31.72</v>
      </c>
      <c r="AQ67" s="58"/>
      <c r="AR67" s="58"/>
      <c r="AZ67" s="58"/>
      <c r="BA67" s="58"/>
      <c r="BP67" s="58"/>
      <c r="BQ67" s="58"/>
      <c r="BS67" s="79"/>
      <c r="BT67" s="79"/>
      <c r="BU67" s="79"/>
      <c r="BV67" s="79"/>
      <c r="BW67" s="79"/>
    </row>
    <row r="68" spans="4:75" s="13" customFormat="1" ht="12" customHeight="1">
      <c r="D68" s="37"/>
      <c r="E68" s="37"/>
      <c r="F68" s="38"/>
      <c r="G68" s="38"/>
      <c r="H68" s="39"/>
      <c r="I68" s="40"/>
      <c r="J68" s="47"/>
      <c r="K68" s="15"/>
      <c r="L68" s="15"/>
      <c r="M68" s="15"/>
      <c r="N68" s="15"/>
      <c r="O68" s="15"/>
      <c r="P68" s="10"/>
      <c r="Q68" s="46"/>
      <c r="X68" s="9"/>
      <c r="Y68" s="51"/>
      <c r="Z68" s="51"/>
      <c r="AQ68" s="58"/>
      <c r="AR68" s="58"/>
      <c r="AZ68" s="58"/>
      <c r="BA68" s="58"/>
      <c r="BP68" s="58"/>
      <c r="BQ68" s="58"/>
      <c r="BS68" s="79"/>
      <c r="BT68" s="79"/>
      <c r="BU68" s="79"/>
      <c r="BV68" s="79"/>
      <c r="BW68" s="79"/>
    </row>
    <row r="69" spans="4:75" s="13" customFormat="1" ht="12" customHeight="1">
      <c r="D69" s="37"/>
      <c r="E69" s="37"/>
      <c r="F69" s="38"/>
      <c r="G69" s="38"/>
      <c r="H69" s="39"/>
      <c r="I69" s="40"/>
      <c r="J69" s="44"/>
      <c r="K69" s="10"/>
      <c r="L69" s="10"/>
      <c r="M69" s="10"/>
      <c r="N69" s="10"/>
      <c r="O69" s="10"/>
      <c r="P69" s="10"/>
      <c r="Q69" s="46"/>
      <c r="X69" s="9"/>
      <c r="Y69" s="51"/>
      <c r="Z69" s="51"/>
      <c r="AQ69" s="58"/>
      <c r="AR69" s="58"/>
      <c r="AZ69" s="58"/>
      <c r="BA69" s="58"/>
      <c r="BP69" s="58"/>
      <c r="BQ69" s="58"/>
      <c r="BS69" s="79"/>
      <c r="BT69" s="79"/>
      <c r="BU69" s="79"/>
      <c r="BV69" s="79"/>
      <c r="BW69" s="79"/>
    </row>
    <row r="70" spans="4:75" s="13" customFormat="1" ht="12" customHeight="1">
      <c r="D70" s="19"/>
      <c r="E70" s="19"/>
      <c r="F70" s="20"/>
      <c r="G70" s="20"/>
      <c r="H70" s="21"/>
      <c r="I70" s="22"/>
      <c r="J70" s="29"/>
      <c r="K70" s="10"/>
      <c r="L70" s="10"/>
      <c r="M70" s="10"/>
      <c r="N70" s="10"/>
      <c r="O70" s="10"/>
      <c r="P70"/>
      <c r="Q70" s="48"/>
      <c r="X70" s="9"/>
      <c r="Y70" s="51"/>
      <c r="Z70" s="51"/>
      <c r="AQ70" s="58"/>
      <c r="AR70" s="58"/>
      <c r="AZ70" s="58"/>
      <c r="BA70" s="58"/>
      <c r="BP70" s="58"/>
      <c r="BQ70" s="58"/>
      <c r="BS70" s="79"/>
      <c r="BT70" s="79"/>
      <c r="BU70" s="79"/>
      <c r="BV70" s="79"/>
      <c r="BW70" s="79"/>
    </row>
    <row r="71" spans="4:75" s="13" customFormat="1" ht="12" customHeight="1">
      <c r="D71" s="33"/>
      <c r="E71" s="33"/>
      <c r="F71" s="34"/>
      <c r="G71" s="34"/>
      <c r="H71" s="27"/>
      <c r="I71" s="28"/>
      <c r="J71" s="29"/>
      <c r="K71"/>
      <c r="L71"/>
      <c r="M71"/>
      <c r="N71"/>
      <c r="O71"/>
      <c r="P71" s="11"/>
      <c r="Q71" s="45"/>
      <c r="X71" s="9"/>
      <c r="Y71" s="51"/>
      <c r="Z71" s="51"/>
      <c r="AQ71" s="58"/>
      <c r="AR71" s="58"/>
      <c r="AZ71" s="58"/>
      <c r="BA71" s="58"/>
      <c r="BP71" s="58"/>
      <c r="BQ71" s="58"/>
      <c r="BS71" s="79"/>
      <c r="BT71" s="79"/>
      <c r="BU71" s="79"/>
      <c r="BV71" s="79"/>
      <c r="BW71" s="79"/>
    </row>
    <row r="72" spans="4:75" s="13" customFormat="1" ht="12" customHeight="1">
      <c r="D72" s="33"/>
      <c r="E72" s="33"/>
      <c r="F72" s="34"/>
      <c r="G72" s="34"/>
      <c r="H72" s="36"/>
      <c r="I72" s="22"/>
      <c r="J72" s="32"/>
      <c r="K72" s="15"/>
      <c r="L72" s="15"/>
      <c r="M72" s="15"/>
      <c r="N72" s="15"/>
      <c r="O72" s="15"/>
      <c r="P72" s="11"/>
      <c r="AQ72" s="58"/>
      <c r="AR72" s="58"/>
      <c r="AZ72" s="58"/>
      <c r="BA72" s="58"/>
      <c r="BP72" s="58"/>
      <c r="BQ72" s="58"/>
      <c r="BS72" s="79"/>
      <c r="BT72" s="79"/>
      <c r="BU72" s="79"/>
      <c r="BV72" s="79"/>
      <c r="BW72" s="79"/>
    </row>
    <row r="73" spans="4:75" s="13" customFormat="1" ht="10.5" customHeight="1">
      <c r="D73" s="33"/>
      <c r="E73" s="33"/>
      <c r="F73" s="34"/>
      <c r="G73" s="34"/>
      <c r="H73" s="36"/>
      <c r="I73" s="22"/>
      <c r="J73" s="8"/>
      <c r="K73" s="15"/>
      <c r="L73" s="15"/>
      <c r="M73" s="15"/>
      <c r="N73" s="15"/>
      <c r="O73" s="15"/>
      <c r="P73" s="11"/>
      <c r="AQ73" s="58"/>
      <c r="AR73" s="58"/>
      <c r="AZ73" s="58"/>
      <c r="BA73" s="58"/>
      <c r="BP73" s="58"/>
      <c r="BQ73" s="58"/>
      <c r="BS73" s="79"/>
      <c r="BT73" s="79"/>
      <c r="BU73" s="79"/>
      <c r="BV73" s="79"/>
      <c r="BW73" s="79"/>
    </row>
    <row r="74" spans="4:75" s="13" customFormat="1" ht="12" customHeight="1">
      <c r="D74" s="33"/>
      <c r="E74" s="33"/>
      <c r="F74" s="34"/>
      <c r="G74" s="34"/>
      <c r="H74" s="36"/>
      <c r="I74" s="22"/>
      <c r="J74"/>
      <c r="K74" s="15"/>
      <c r="L74" s="15"/>
      <c r="M74" s="15"/>
      <c r="N74" s="15"/>
      <c r="O74" s="15"/>
      <c r="P74" s="11"/>
      <c r="R74" s="12"/>
      <c r="AQ74" s="58"/>
      <c r="AR74" s="58"/>
      <c r="AZ74" s="58"/>
      <c r="BA74" s="58"/>
      <c r="BP74" s="58"/>
      <c r="BQ74" s="58"/>
      <c r="BS74" s="79"/>
      <c r="BT74" s="79"/>
      <c r="BU74" s="79"/>
      <c r="BV74" s="79"/>
      <c r="BW74" s="79"/>
    </row>
    <row r="75" spans="4:75" s="13" customFormat="1" ht="12" customHeight="1">
      <c r="D75" s="7"/>
      <c r="E75" s="7"/>
      <c r="F75" s="3"/>
      <c r="G75" s="3"/>
      <c r="H75" s="17"/>
      <c r="I75" s="7"/>
      <c r="J75" s="10"/>
      <c r="K75" s="15"/>
      <c r="L75" s="15"/>
      <c r="M75" s="15"/>
      <c r="N75" s="15"/>
      <c r="O75" s="15"/>
      <c r="P75" s="11"/>
      <c r="R75" s="12"/>
      <c r="AQ75" s="58"/>
      <c r="AR75" s="58"/>
      <c r="AZ75" s="58"/>
      <c r="BA75" s="58"/>
      <c r="BP75" s="58"/>
      <c r="BQ75" s="58"/>
      <c r="BS75" s="79"/>
      <c r="BT75" s="79"/>
      <c r="BU75" s="79"/>
      <c r="BV75" s="79"/>
      <c r="BW75" s="79"/>
    </row>
    <row r="76" spans="4:75" s="13" customFormat="1" ht="12" customHeight="1">
      <c r="D76" s="7"/>
      <c r="E76" s="7"/>
      <c r="F76" s="3"/>
      <c r="G76" s="3"/>
      <c r="H76" s="17"/>
      <c r="I76" s="7"/>
      <c r="J76" s="10"/>
      <c r="K76" s="15"/>
      <c r="L76" s="15"/>
      <c r="M76" s="15"/>
      <c r="N76" s="15"/>
      <c r="O76" s="15"/>
      <c r="P76" s="11"/>
      <c r="R76"/>
      <c r="AQ76" s="58"/>
      <c r="AR76" s="58"/>
      <c r="AZ76" s="58"/>
      <c r="BA76" s="58"/>
      <c r="BP76" s="58"/>
      <c r="BQ76" s="58"/>
      <c r="BS76" s="79"/>
      <c r="BT76" s="79"/>
      <c r="BU76" s="79"/>
      <c r="BV76" s="79"/>
      <c r="BW76" s="79"/>
    </row>
    <row r="77" spans="4:75" s="13" customFormat="1" ht="12" customHeight="1">
      <c r="D77" s="7"/>
      <c r="E77" s="7"/>
      <c r="F77" s="3"/>
      <c r="G77" s="3"/>
      <c r="H77" s="17"/>
      <c r="I77" s="7"/>
      <c r="J77" s="10"/>
      <c r="K77" s="15"/>
      <c r="L77" s="15"/>
      <c r="M77" s="15"/>
      <c r="N77" s="15"/>
      <c r="O77" s="15"/>
      <c r="P77" s="11"/>
      <c r="AQ77" s="58"/>
      <c r="AR77" s="58"/>
      <c r="AZ77" s="58"/>
      <c r="BA77" s="58"/>
      <c r="BP77" s="58"/>
      <c r="BQ77" s="58"/>
      <c r="BS77" s="79"/>
      <c r="BT77" s="79"/>
      <c r="BU77" s="79"/>
      <c r="BV77" s="79"/>
      <c r="BW77" s="79"/>
    </row>
    <row r="78" spans="4:75" s="13" customFormat="1" ht="12" customHeight="1">
      <c r="D78" s="7"/>
      <c r="E78" s="7"/>
      <c r="F78" s="3"/>
      <c r="G78" s="3"/>
      <c r="H78" s="17"/>
      <c r="I78" s="7"/>
      <c r="J78" s="10"/>
      <c r="K78" s="15"/>
      <c r="L78" s="15"/>
      <c r="M78" s="15"/>
      <c r="N78" s="15"/>
      <c r="O78" s="15"/>
      <c r="P78" s="11"/>
      <c r="AQ78" s="58"/>
      <c r="AR78" s="58"/>
      <c r="AZ78" s="58"/>
      <c r="BA78" s="58"/>
      <c r="BP78" s="58"/>
      <c r="BQ78" s="58"/>
      <c r="BS78" s="79"/>
      <c r="BT78" s="79"/>
      <c r="BU78" s="79"/>
      <c r="BV78" s="79"/>
      <c r="BW78" s="79"/>
    </row>
    <row r="79" spans="4:75" s="13" customFormat="1" ht="12" customHeight="1">
      <c r="D79" s="7"/>
      <c r="E79" s="7"/>
      <c r="F79" s="3"/>
      <c r="G79" s="3"/>
      <c r="H79" s="17"/>
      <c r="I79" s="7"/>
      <c r="J79" s="10"/>
      <c r="K79" s="15"/>
      <c r="L79" s="15"/>
      <c r="M79" s="15"/>
      <c r="N79" s="15"/>
      <c r="O79" s="15"/>
      <c r="P79" s="11"/>
      <c r="AQ79" s="58"/>
      <c r="AR79" s="58"/>
      <c r="AZ79" s="58"/>
      <c r="BA79" s="58"/>
      <c r="BP79" s="58"/>
      <c r="BQ79" s="58"/>
      <c r="BS79" s="79"/>
      <c r="BT79" s="79"/>
      <c r="BU79" s="79"/>
      <c r="BV79" s="79"/>
      <c r="BW79" s="79"/>
    </row>
    <row r="80" spans="4:69" s="13" customFormat="1" ht="12" customHeight="1">
      <c r="D80" s="7"/>
      <c r="E80" s="7"/>
      <c r="F80" s="3"/>
      <c r="G80" s="3"/>
      <c r="H80" s="17"/>
      <c r="I80" s="7"/>
      <c r="J80" s="10"/>
      <c r="K80" s="15"/>
      <c r="L80" s="15"/>
      <c r="M80" s="15"/>
      <c r="N80" s="15"/>
      <c r="O80" s="15"/>
      <c r="P80" s="11"/>
      <c r="AQ80" s="58"/>
      <c r="AR80" s="58"/>
      <c r="AZ80" s="58"/>
      <c r="BA80" s="58"/>
      <c r="BP80" s="58"/>
      <c r="BQ80" s="58"/>
    </row>
    <row r="81" spans="4:69" s="13" customFormat="1" ht="12" customHeight="1">
      <c r="D81" s="7"/>
      <c r="E81" s="7"/>
      <c r="F81" s="3"/>
      <c r="G81" s="3"/>
      <c r="H81" s="17"/>
      <c r="I81" s="7"/>
      <c r="J81" s="10"/>
      <c r="K81" s="15"/>
      <c r="L81" s="15"/>
      <c r="M81" s="15"/>
      <c r="N81" s="15"/>
      <c r="O81" s="15"/>
      <c r="P81" s="11"/>
      <c r="AQ81" s="58"/>
      <c r="AR81" s="58"/>
      <c r="AZ81" s="58"/>
      <c r="BA81" s="58"/>
      <c r="BP81" s="58"/>
      <c r="BQ81" s="58"/>
    </row>
    <row r="82" spans="4:69" s="13" customFormat="1" ht="12" customHeight="1">
      <c r="D82" s="7"/>
      <c r="E82" s="7"/>
      <c r="F82" s="3"/>
      <c r="G82" s="3"/>
      <c r="H82" s="17"/>
      <c r="I82" s="7"/>
      <c r="J82" s="10"/>
      <c r="K82" s="15"/>
      <c r="L82" s="15"/>
      <c r="M82" s="15"/>
      <c r="N82" s="15"/>
      <c r="O82" s="15"/>
      <c r="P82" s="11"/>
      <c r="AQ82" s="58"/>
      <c r="AR82" s="58"/>
      <c r="AZ82" s="58"/>
      <c r="BA82" s="58"/>
      <c r="BP82" s="58"/>
      <c r="BQ82" s="58"/>
    </row>
    <row r="83" spans="4:69" s="13" customFormat="1" ht="12" customHeight="1">
      <c r="D83" s="7"/>
      <c r="E83" s="7"/>
      <c r="F83" s="3"/>
      <c r="G83" s="3"/>
      <c r="H83" s="17"/>
      <c r="I83" s="7"/>
      <c r="J83" s="10"/>
      <c r="K83" s="15"/>
      <c r="L83" s="15"/>
      <c r="M83" s="15"/>
      <c r="N83" s="15"/>
      <c r="O83" s="15"/>
      <c r="P83" s="11"/>
      <c r="AQ83" s="58"/>
      <c r="AR83" s="58"/>
      <c r="AZ83" s="58"/>
      <c r="BA83" s="58"/>
      <c r="BP83" s="58"/>
      <c r="BQ83" s="58"/>
    </row>
    <row r="84" spans="4:69" s="13" customFormat="1" ht="12" customHeight="1">
      <c r="D84" s="7"/>
      <c r="E84" s="7"/>
      <c r="F84" s="3"/>
      <c r="G84" s="3"/>
      <c r="H84" s="17"/>
      <c r="I84" s="7"/>
      <c r="J84" s="2"/>
      <c r="K84" s="15"/>
      <c r="L84" s="15"/>
      <c r="M84" s="15"/>
      <c r="N84" s="15"/>
      <c r="O84" s="15"/>
      <c r="P84" s="11"/>
      <c r="AQ84" s="58"/>
      <c r="AR84" s="58"/>
      <c r="AZ84" s="58"/>
      <c r="BA84" s="58"/>
      <c r="BP84" s="58"/>
      <c r="BQ84" s="58"/>
    </row>
    <row r="85" spans="4:69" s="13" customFormat="1" ht="12" customHeight="1">
      <c r="D85" s="7"/>
      <c r="E85" s="7"/>
      <c r="F85" s="3"/>
      <c r="G85" s="3"/>
      <c r="H85" s="17"/>
      <c r="I85" s="7"/>
      <c r="J85" s="4"/>
      <c r="K85" s="16"/>
      <c r="L85" s="16"/>
      <c r="M85" s="16"/>
      <c r="N85" s="16"/>
      <c r="O85" s="16"/>
      <c r="P85" s="11"/>
      <c r="AQ85" s="58"/>
      <c r="AR85" s="58"/>
      <c r="AZ85" s="58"/>
      <c r="BA85" s="58"/>
      <c r="BP85" s="58"/>
      <c r="BQ85" s="58"/>
    </row>
    <row r="86" spans="4:69" s="13" customFormat="1" ht="12" customHeight="1">
      <c r="D86" s="7"/>
      <c r="E86" s="7"/>
      <c r="F86" s="3"/>
      <c r="G86" s="3"/>
      <c r="H86" s="17"/>
      <c r="I86" s="7"/>
      <c r="J86" s="4"/>
      <c r="K86" s="16"/>
      <c r="L86" s="16"/>
      <c r="M86" s="16"/>
      <c r="N86" s="16"/>
      <c r="O86" s="16"/>
      <c r="P86" s="11"/>
      <c r="AQ86" s="58"/>
      <c r="AR86" s="58"/>
      <c r="AZ86" s="58"/>
      <c r="BA86" s="58"/>
      <c r="BP86" s="58"/>
      <c r="BQ86" s="58"/>
    </row>
    <row r="87" spans="4:69" s="13" customFormat="1" ht="12" customHeight="1">
      <c r="D87" s="7"/>
      <c r="E87" s="7"/>
      <c r="F87" s="3"/>
      <c r="G87" s="3"/>
      <c r="H87" s="17"/>
      <c r="I87" s="7"/>
      <c r="J87" s="4"/>
      <c r="K87" s="16"/>
      <c r="L87" s="16"/>
      <c r="M87" s="16"/>
      <c r="N87" s="16"/>
      <c r="O87" s="16"/>
      <c r="P87" s="11"/>
      <c r="AQ87" s="58"/>
      <c r="AR87" s="58"/>
      <c r="AZ87" s="58"/>
      <c r="BA87" s="58"/>
      <c r="BP87" s="58"/>
      <c r="BQ87" s="58"/>
    </row>
    <row r="88" spans="4:69" s="13" customFormat="1" ht="10.5" customHeight="1">
      <c r="D88" s="7"/>
      <c r="E88" s="7"/>
      <c r="F88" s="3"/>
      <c r="G88" s="3"/>
      <c r="H88" s="17"/>
      <c r="I88" s="7"/>
      <c r="J88" s="4"/>
      <c r="K88" s="16"/>
      <c r="L88" s="16"/>
      <c r="M88" s="16"/>
      <c r="N88" s="16"/>
      <c r="O88" s="16"/>
      <c r="P88" s="9"/>
      <c r="AQ88" s="58"/>
      <c r="AR88" s="58"/>
      <c r="AZ88" s="58"/>
      <c r="BA88" s="58"/>
      <c r="BP88" s="58"/>
      <c r="BQ88" s="58"/>
    </row>
    <row r="89" spans="4:69" s="13" customFormat="1" ht="12" customHeight="1">
      <c r="D89" s="7"/>
      <c r="E89" s="7"/>
      <c r="F89" s="3"/>
      <c r="G89" s="3"/>
      <c r="H89" s="17"/>
      <c r="I89" s="7"/>
      <c r="J89" s="4"/>
      <c r="K89" s="15"/>
      <c r="L89" s="15"/>
      <c r="M89" s="15"/>
      <c r="N89" s="15"/>
      <c r="O89" s="15"/>
      <c r="P89" s="7"/>
      <c r="AQ89" s="58"/>
      <c r="AR89" s="58"/>
      <c r="AZ89" s="58"/>
      <c r="BA89" s="58"/>
      <c r="BP89" s="58"/>
      <c r="BQ89" s="58"/>
    </row>
    <row r="90" spans="4:69" s="13" customFormat="1" ht="12" customHeight="1">
      <c r="D90" s="7"/>
      <c r="E90" s="7"/>
      <c r="F90" s="3"/>
      <c r="G90" s="3"/>
      <c r="H90" s="17"/>
      <c r="I90" s="7"/>
      <c r="J90" s="4"/>
      <c r="K90" s="3"/>
      <c r="L90" s="3"/>
      <c r="M90" s="3"/>
      <c r="N90" s="3"/>
      <c r="O90" s="3"/>
      <c r="P90" s="7"/>
      <c r="AQ90" s="58"/>
      <c r="AR90" s="58"/>
      <c r="AZ90" s="58"/>
      <c r="BA90" s="58"/>
      <c r="BP90" s="58"/>
      <c r="BQ90" s="58"/>
    </row>
    <row r="91" spans="4:69" s="13" customFormat="1" ht="12" customHeight="1">
      <c r="D91" s="7"/>
      <c r="E91" s="7"/>
      <c r="F91" s="3"/>
      <c r="G91" s="3"/>
      <c r="H91" s="17"/>
      <c r="I91" s="7"/>
      <c r="J91" s="4"/>
      <c r="K91" s="3"/>
      <c r="L91" s="3"/>
      <c r="M91" s="3"/>
      <c r="N91" s="3"/>
      <c r="O91" s="3"/>
      <c r="P91" s="7"/>
      <c r="AQ91" s="58"/>
      <c r="AR91" s="58"/>
      <c r="AZ91" s="58"/>
      <c r="BA91" s="58"/>
      <c r="BP91" s="58"/>
      <c r="BQ91" s="58"/>
    </row>
    <row r="92" spans="4:69" s="13" customFormat="1" ht="27" customHeight="1">
      <c r="D92" s="7"/>
      <c r="E92" s="7"/>
      <c r="F92" s="3"/>
      <c r="G92" s="3"/>
      <c r="H92" s="17"/>
      <c r="I92" s="7"/>
      <c r="J92" s="4"/>
      <c r="K92" s="3"/>
      <c r="L92" s="3"/>
      <c r="M92" s="3"/>
      <c r="N92" s="3"/>
      <c r="O92" s="3"/>
      <c r="P92" s="7"/>
      <c r="AQ92" s="58"/>
      <c r="AR92" s="58"/>
      <c r="AZ92" s="58"/>
      <c r="BA92" s="58"/>
      <c r="BP92" s="58"/>
      <c r="BQ92" s="58"/>
    </row>
    <row r="93" spans="4:69" s="13" customFormat="1" ht="15" customHeight="1">
      <c r="D93" s="7"/>
      <c r="E93" s="7"/>
      <c r="F93" s="3"/>
      <c r="G93" s="3"/>
      <c r="H93" s="17"/>
      <c r="I93" s="7"/>
      <c r="J93" s="7"/>
      <c r="K93" s="3"/>
      <c r="L93" s="3"/>
      <c r="M93" s="3"/>
      <c r="N93" s="3"/>
      <c r="O93" s="3"/>
      <c r="P93" s="7"/>
      <c r="AQ93" s="58"/>
      <c r="AR93" s="58"/>
      <c r="AZ93" s="58"/>
      <c r="BA93" s="58"/>
      <c r="BP93" s="58"/>
      <c r="BQ93" s="58"/>
    </row>
    <row r="94" spans="4:69" s="13" customFormat="1" ht="17.25" customHeight="1">
      <c r="D94" s="7"/>
      <c r="E94" s="7"/>
      <c r="F94" s="3"/>
      <c r="G94" s="3"/>
      <c r="H94" s="17"/>
      <c r="I94" s="7"/>
      <c r="J94" s="7"/>
      <c r="K94" s="3"/>
      <c r="L94" s="3"/>
      <c r="M94" s="3"/>
      <c r="N94" s="3"/>
      <c r="O94" s="3"/>
      <c r="P94" s="7"/>
      <c r="AQ94" s="58"/>
      <c r="AR94" s="58"/>
      <c r="AZ94" s="58"/>
      <c r="BA94" s="58"/>
      <c r="BP94" s="58"/>
      <c r="BQ94" s="58"/>
    </row>
    <row r="95" spans="4:69" s="13" customFormat="1" ht="12.75" customHeight="1">
      <c r="D95" s="7"/>
      <c r="E95" s="7"/>
      <c r="F95" s="3"/>
      <c r="G95" s="3"/>
      <c r="H95" s="17"/>
      <c r="I95" s="7"/>
      <c r="J95" s="7"/>
      <c r="K95" s="3"/>
      <c r="L95" s="3"/>
      <c r="M95" s="3"/>
      <c r="N95" s="3"/>
      <c r="O95" s="3"/>
      <c r="P95" s="7"/>
      <c r="AQ95" s="58"/>
      <c r="AR95" s="58"/>
      <c r="AZ95" s="58"/>
      <c r="BA95" s="58"/>
      <c r="BP95" s="58"/>
      <c r="BQ95" s="58"/>
    </row>
    <row r="96" spans="4:69" s="13" customFormat="1" ht="12" customHeight="1">
      <c r="D96" s="7"/>
      <c r="E96" s="7"/>
      <c r="F96" s="3"/>
      <c r="G96" s="3"/>
      <c r="H96" s="17"/>
      <c r="I96" s="7"/>
      <c r="J96" s="7"/>
      <c r="K96" s="3"/>
      <c r="L96" s="3"/>
      <c r="M96" s="3"/>
      <c r="N96" s="3"/>
      <c r="O96" s="3"/>
      <c r="P96" s="7"/>
      <c r="AQ96" s="58"/>
      <c r="AR96" s="58"/>
      <c r="AZ96" s="58"/>
      <c r="BA96" s="58"/>
      <c r="BP96" s="58"/>
      <c r="BQ96" s="58"/>
    </row>
    <row r="97" spans="4:69" s="13" customFormat="1" ht="12" customHeight="1">
      <c r="D97" s="7"/>
      <c r="E97" s="7"/>
      <c r="F97" s="3"/>
      <c r="G97" s="3"/>
      <c r="H97" s="17"/>
      <c r="I97" s="7"/>
      <c r="J97" s="7"/>
      <c r="K97" s="3"/>
      <c r="L97" s="3"/>
      <c r="M97" s="3"/>
      <c r="N97" s="3"/>
      <c r="O97" s="3"/>
      <c r="P97" s="7"/>
      <c r="AQ97" s="58"/>
      <c r="AR97" s="58"/>
      <c r="AZ97" s="58"/>
      <c r="BA97" s="58"/>
      <c r="BP97" s="58"/>
      <c r="BQ97" s="58"/>
    </row>
    <row r="98" spans="4:69" s="13" customFormat="1" ht="12" customHeight="1">
      <c r="D98" s="7"/>
      <c r="E98" s="7"/>
      <c r="F98" s="3"/>
      <c r="G98" s="3"/>
      <c r="H98" s="17"/>
      <c r="I98" s="7"/>
      <c r="J98" s="7"/>
      <c r="K98" s="3"/>
      <c r="L98" s="3"/>
      <c r="M98" s="3"/>
      <c r="N98" s="3"/>
      <c r="O98" s="3"/>
      <c r="P98" s="7"/>
      <c r="Q98" s="7"/>
      <c r="AQ98" s="58"/>
      <c r="AR98" s="58"/>
      <c r="AZ98" s="58"/>
      <c r="BA98" s="58"/>
      <c r="BP98" s="58"/>
      <c r="BQ98" s="58"/>
    </row>
    <row r="99" spans="4:69" s="13" customFormat="1" ht="12" customHeight="1">
      <c r="D99" s="7"/>
      <c r="E99" s="7"/>
      <c r="F99" s="3"/>
      <c r="G99" s="3"/>
      <c r="H99" s="17"/>
      <c r="I99" s="7"/>
      <c r="J99" s="7"/>
      <c r="K99" s="3"/>
      <c r="L99" s="3"/>
      <c r="M99" s="3"/>
      <c r="N99" s="3"/>
      <c r="O99" s="3"/>
      <c r="P99" s="7"/>
      <c r="Q99" s="7"/>
      <c r="AQ99" s="58"/>
      <c r="AR99" s="58"/>
      <c r="AZ99" s="58"/>
      <c r="BA99" s="58"/>
      <c r="BP99" s="58"/>
      <c r="BQ99" s="58"/>
    </row>
    <row r="100" spans="4:69" s="13" customFormat="1" ht="12" customHeight="1">
      <c r="D100" s="7"/>
      <c r="E100" s="7"/>
      <c r="F100" s="3"/>
      <c r="G100" s="3"/>
      <c r="H100" s="17"/>
      <c r="I100" s="7"/>
      <c r="J100" s="7"/>
      <c r="K100" s="3"/>
      <c r="L100" s="3"/>
      <c r="M100" s="3"/>
      <c r="N100" s="3"/>
      <c r="O100" s="3"/>
      <c r="P100" s="7"/>
      <c r="Q100" s="7"/>
      <c r="AQ100" s="58"/>
      <c r="AR100" s="58"/>
      <c r="AZ100" s="58"/>
      <c r="BA100" s="58"/>
      <c r="BP100" s="58"/>
      <c r="BQ100" s="58"/>
    </row>
    <row r="101" spans="4:69" s="13" customFormat="1" ht="12" customHeight="1">
      <c r="D101" s="7"/>
      <c r="E101" s="7"/>
      <c r="F101" s="3"/>
      <c r="G101" s="3"/>
      <c r="H101" s="17"/>
      <c r="I101" s="7"/>
      <c r="J101" s="7"/>
      <c r="K101" s="3"/>
      <c r="L101" s="3"/>
      <c r="M101" s="3"/>
      <c r="N101" s="3"/>
      <c r="O101" s="3"/>
      <c r="P101" s="7"/>
      <c r="Q101" s="7"/>
      <c r="AQ101" s="58"/>
      <c r="AR101" s="58"/>
      <c r="AZ101" s="58"/>
      <c r="BA101" s="58"/>
      <c r="BP101" s="58"/>
      <c r="BQ101" s="58"/>
    </row>
    <row r="102" spans="4:69" s="13" customFormat="1" ht="10.5" customHeight="1">
      <c r="D102" s="7"/>
      <c r="E102" s="7"/>
      <c r="F102" s="3"/>
      <c r="G102" s="3"/>
      <c r="H102" s="17"/>
      <c r="I102" s="7"/>
      <c r="J102" s="7"/>
      <c r="K102" s="3"/>
      <c r="L102" s="3"/>
      <c r="M102" s="3"/>
      <c r="N102" s="3"/>
      <c r="O102" s="3"/>
      <c r="P102" s="7"/>
      <c r="Q102" s="7"/>
      <c r="AQ102" s="58"/>
      <c r="AR102" s="58"/>
      <c r="AZ102" s="58"/>
      <c r="BA102" s="58"/>
      <c r="BP102" s="58"/>
      <c r="BQ102" s="58"/>
    </row>
    <row r="103" spans="4:69" s="13" customFormat="1" ht="10.5" customHeight="1">
      <c r="D103" s="7"/>
      <c r="E103" s="7"/>
      <c r="F103" s="3"/>
      <c r="G103" s="3"/>
      <c r="H103" s="17"/>
      <c r="I103" s="7"/>
      <c r="J103" s="7"/>
      <c r="K103" s="3"/>
      <c r="L103" s="3"/>
      <c r="M103" s="3"/>
      <c r="N103" s="3"/>
      <c r="O103" s="3"/>
      <c r="P103" s="7"/>
      <c r="Q103" s="7"/>
      <c r="V103" s="7"/>
      <c r="AQ103" s="58"/>
      <c r="AR103" s="58"/>
      <c r="AZ103" s="58"/>
      <c r="BA103" s="58"/>
      <c r="BP103" s="58"/>
      <c r="BQ103" s="58"/>
    </row>
    <row r="104" spans="4:69" s="13" customFormat="1" ht="10.5" customHeight="1">
      <c r="D104" s="7"/>
      <c r="E104" s="7"/>
      <c r="F104" s="3"/>
      <c r="G104" s="3"/>
      <c r="H104" s="17"/>
      <c r="I104" s="7"/>
      <c r="J104" s="7"/>
      <c r="K104" s="3"/>
      <c r="L104" s="3"/>
      <c r="M104" s="3"/>
      <c r="N104" s="3"/>
      <c r="O104" s="3"/>
      <c r="P104" s="7"/>
      <c r="Q104" s="7"/>
      <c r="R104" s="7"/>
      <c r="S104" s="7"/>
      <c r="T104" s="7"/>
      <c r="U104" s="7"/>
      <c r="V104" s="7"/>
      <c r="AQ104" s="58"/>
      <c r="AR104" s="58"/>
      <c r="AZ104" s="58"/>
      <c r="BA104" s="58"/>
      <c r="BP104" s="58"/>
      <c r="BQ104" s="58"/>
    </row>
    <row r="105" spans="1:75" ht="10.5" customHeight="1">
      <c r="A105" s="13"/>
      <c r="B105" s="13"/>
      <c r="C105" s="13"/>
      <c r="BS105" s="13"/>
      <c r="BT105" s="13"/>
      <c r="BU105" s="13"/>
      <c r="BV105" s="13"/>
      <c r="BW105" s="13"/>
    </row>
    <row r="106" spans="71:75" ht="10.5" customHeight="1">
      <c r="BS106" s="13"/>
      <c r="BT106" s="13"/>
      <c r="BU106" s="13"/>
      <c r="BV106" s="13"/>
      <c r="BW106" s="13"/>
    </row>
    <row r="107" spans="71:75" ht="10.5" customHeight="1">
      <c r="BS107" s="13"/>
      <c r="BT107" s="13"/>
      <c r="BU107" s="13"/>
      <c r="BV107" s="13"/>
      <c r="BW107" s="13"/>
    </row>
    <row r="108" spans="71:75" ht="10.5" customHeight="1">
      <c r="BS108" s="13"/>
      <c r="BT108" s="13"/>
      <c r="BU108" s="13"/>
      <c r="BV108" s="13"/>
      <c r="BW108" s="13"/>
    </row>
    <row r="109" spans="71:75" ht="10.5" customHeight="1">
      <c r="BS109" s="13"/>
      <c r="BT109" s="13"/>
      <c r="BU109" s="13"/>
      <c r="BV109" s="13"/>
      <c r="BW109" s="13"/>
    </row>
    <row r="110" spans="71:75" ht="10.5" customHeight="1">
      <c r="BS110" s="13"/>
      <c r="BT110" s="13"/>
      <c r="BU110" s="13"/>
      <c r="BV110" s="13"/>
      <c r="BW110" s="13"/>
    </row>
    <row r="111" spans="71:75" ht="10.5" customHeight="1">
      <c r="BS111" s="13"/>
      <c r="BT111" s="13"/>
      <c r="BU111" s="13"/>
      <c r="BV111" s="13"/>
      <c r="BW111" s="13"/>
    </row>
    <row r="112" spans="17:75" ht="10.5" customHeight="1">
      <c r="Q112" s="13"/>
      <c r="BS112" s="13"/>
      <c r="BT112" s="13"/>
      <c r="BU112" s="13"/>
      <c r="BV112" s="13"/>
      <c r="BW112" s="13"/>
    </row>
    <row r="113" spans="17:75" ht="10.5" customHeight="1">
      <c r="Q113" s="13"/>
      <c r="BS113" s="13"/>
      <c r="BT113" s="13"/>
      <c r="BU113" s="13"/>
      <c r="BV113" s="13"/>
      <c r="BW113" s="13"/>
    </row>
    <row r="114" spans="17:75" ht="10.5" customHeight="1">
      <c r="Q114" s="13"/>
      <c r="BS114" s="13"/>
      <c r="BT114" s="13"/>
      <c r="BU114" s="13"/>
      <c r="BV114" s="13"/>
      <c r="BW114" s="13"/>
    </row>
    <row r="115" spans="17:75" ht="10.5" customHeight="1">
      <c r="Q115" s="13"/>
      <c r="BS115" s="13"/>
      <c r="BT115" s="13"/>
      <c r="BU115" s="13"/>
      <c r="BV115" s="13"/>
      <c r="BW115" s="13"/>
    </row>
    <row r="116" spans="17:75" ht="10.5" customHeight="1">
      <c r="Q116" s="13"/>
      <c r="BS116" s="13"/>
      <c r="BT116" s="13"/>
      <c r="BU116" s="13"/>
      <c r="BV116" s="13"/>
      <c r="BW116" s="13"/>
    </row>
    <row r="117" spans="22:75" ht="10.5" customHeight="1">
      <c r="V117" s="13"/>
      <c r="BS117" s="13"/>
      <c r="BT117" s="13"/>
      <c r="BU117" s="13"/>
      <c r="BV117" s="13"/>
      <c r="BW117" s="13"/>
    </row>
    <row r="118" spans="18:75" ht="10.5" customHeight="1">
      <c r="R118" s="13"/>
      <c r="S118" s="13"/>
      <c r="T118" s="13"/>
      <c r="U118" s="13"/>
      <c r="V118" s="13"/>
      <c r="BS118" s="13"/>
      <c r="BT118" s="13"/>
      <c r="BU118" s="13"/>
      <c r="BV118" s="13"/>
      <c r="BW118" s="13"/>
    </row>
    <row r="119" spans="1:69" s="13" customFormat="1" ht="10.5" customHeight="1">
      <c r="A119" s="7"/>
      <c r="B119" s="7"/>
      <c r="C119" s="7"/>
      <c r="D119" s="7"/>
      <c r="E119" s="7"/>
      <c r="F119" s="3"/>
      <c r="G119" s="3"/>
      <c r="H119" s="17"/>
      <c r="I119" s="7"/>
      <c r="J119" s="7"/>
      <c r="K119" s="3"/>
      <c r="L119" s="3"/>
      <c r="M119" s="3"/>
      <c r="N119" s="3"/>
      <c r="O119" s="3"/>
      <c r="P119" s="7"/>
      <c r="Q119" s="7"/>
      <c r="AQ119" s="58"/>
      <c r="AR119" s="58"/>
      <c r="AZ119" s="58"/>
      <c r="BA119" s="58"/>
      <c r="BP119" s="58"/>
      <c r="BQ119" s="58"/>
    </row>
    <row r="120" spans="4:69" s="13" customFormat="1" ht="10.5" customHeight="1">
      <c r="D120" s="7"/>
      <c r="E120" s="7"/>
      <c r="F120" s="3"/>
      <c r="G120" s="3"/>
      <c r="H120" s="17"/>
      <c r="I120" s="7"/>
      <c r="J120" s="7"/>
      <c r="K120" s="3"/>
      <c r="L120" s="3"/>
      <c r="M120" s="3"/>
      <c r="N120" s="3"/>
      <c r="O120" s="3"/>
      <c r="P120" s="7"/>
      <c r="Q120" s="7"/>
      <c r="AQ120" s="58"/>
      <c r="AR120" s="58"/>
      <c r="AZ120" s="58"/>
      <c r="BA120" s="58"/>
      <c r="BP120" s="58"/>
      <c r="BQ120" s="58"/>
    </row>
    <row r="121" spans="4:69" s="13" customFormat="1" ht="10.5" customHeight="1">
      <c r="D121" s="7"/>
      <c r="E121" s="7"/>
      <c r="F121" s="3"/>
      <c r="G121" s="3"/>
      <c r="H121" s="17"/>
      <c r="I121" s="7"/>
      <c r="J121" s="7"/>
      <c r="K121" s="3"/>
      <c r="L121" s="3"/>
      <c r="M121" s="3"/>
      <c r="N121" s="3"/>
      <c r="O121" s="3"/>
      <c r="P121" s="7"/>
      <c r="Q121" s="7"/>
      <c r="AQ121" s="58"/>
      <c r="AR121" s="58"/>
      <c r="AZ121" s="58"/>
      <c r="BA121" s="58"/>
      <c r="BP121" s="58"/>
      <c r="BQ121" s="58"/>
    </row>
    <row r="122" spans="4:69" s="13" customFormat="1" ht="10.5" customHeight="1">
      <c r="D122" s="7"/>
      <c r="E122" s="7"/>
      <c r="F122" s="3"/>
      <c r="G122" s="3"/>
      <c r="H122" s="17"/>
      <c r="I122" s="7"/>
      <c r="J122" s="7"/>
      <c r="K122" s="3"/>
      <c r="L122" s="3"/>
      <c r="M122" s="3"/>
      <c r="N122" s="3"/>
      <c r="O122" s="3"/>
      <c r="P122" s="7"/>
      <c r="Q122" s="7"/>
      <c r="V122" s="7"/>
      <c r="AQ122" s="58"/>
      <c r="AR122" s="58"/>
      <c r="AZ122" s="58"/>
      <c r="BA122" s="58"/>
      <c r="BP122" s="58"/>
      <c r="BQ122" s="58"/>
    </row>
    <row r="123" spans="4:69" s="13" customFormat="1" ht="10.5" customHeight="1">
      <c r="D123" s="7"/>
      <c r="E123" s="7"/>
      <c r="F123" s="3"/>
      <c r="G123" s="3"/>
      <c r="H123" s="17"/>
      <c r="I123" s="7"/>
      <c r="J123" s="7"/>
      <c r="K123" s="3"/>
      <c r="L123" s="3"/>
      <c r="M123" s="3"/>
      <c r="N123" s="3"/>
      <c r="O123" s="3"/>
      <c r="P123" s="7"/>
      <c r="Q123" s="7"/>
      <c r="R123" s="7"/>
      <c r="S123" s="7"/>
      <c r="T123" s="7"/>
      <c r="U123" s="7"/>
      <c r="V123" s="7"/>
      <c r="AQ123" s="58"/>
      <c r="AR123" s="58"/>
      <c r="AZ123" s="58"/>
      <c r="BA123" s="58"/>
      <c r="BP123" s="58"/>
      <c r="BQ123" s="58"/>
    </row>
    <row r="124" spans="1:3" ht="10.5" customHeight="1">
      <c r="A124" s="13"/>
      <c r="B124" s="13"/>
      <c r="C124" s="13"/>
    </row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8" spans="71:75" ht="11.25" customHeight="1">
      <c r="BS138" s="13"/>
      <c r="BT138" s="13"/>
      <c r="BU138" s="13"/>
      <c r="BV138" s="13"/>
      <c r="BW138" s="13"/>
    </row>
    <row r="139" spans="71:75" ht="11.25" customHeight="1">
      <c r="BS139" s="13"/>
      <c r="BT139" s="13"/>
      <c r="BU139" s="13"/>
      <c r="BV139" s="13"/>
      <c r="BW139" s="13"/>
    </row>
    <row r="140" spans="71:75" ht="11.25" customHeight="1">
      <c r="BS140" s="13"/>
      <c r="BT140" s="13"/>
      <c r="BU140" s="13"/>
      <c r="BV140" s="13"/>
      <c r="BW140" s="13"/>
    </row>
    <row r="141" spans="71:75" ht="11.25" customHeight="1">
      <c r="BS141" s="13"/>
      <c r="BT141" s="13"/>
      <c r="BU141" s="13"/>
      <c r="BV141" s="13"/>
      <c r="BW141" s="13"/>
    </row>
    <row r="142" spans="71:75" ht="11.25" customHeight="1">
      <c r="BS142" s="13"/>
      <c r="BT142" s="13"/>
      <c r="BU142" s="13"/>
      <c r="BV142" s="13"/>
      <c r="BW142" s="13"/>
    </row>
  </sheetData>
  <sheetProtection password="C7B1" sheet="1" objects="1" scenarios="1" selectLockedCells="1" selectUnlockedCells="1"/>
  <mergeCells count="90">
    <mergeCell ref="H29:L29"/>
    <mergeCell ref="H55:K55"/>
    <mergeCell ref="H48:K48"/>
    <mergeCell ref="M40:M41"/>
    <mergeCell ref="H54:K54"/>
    <mergeCell ref="H42:K42"/>
    <mergeCell ref="H34:K34"/>
    <mergeCell ref="H35:K35"/>
    <mergeCell ref="H41:K41"/>
    <mergeCell ref="D32:K32"/>
    <mergeCell ref="P25:T25"/>
    <mergeCell ref="N40:N41"/>
    <mergeCell ref="O40:O41"/>
    <mergeCell ref="H21:L21"/>
    <mergeCell ref="A21:B21"/>
    <mergeCell ref="H22:L22"/>
    <mergeCell ref="H27:L27"/>
    <mergeCell ref="A26:B26"/>
    <mergeCell ref="C40:C41"/>
    <mergeCell ref="A25:B25"/>
    <mergeCell ref="A63:O63"/>
    <mergeCell ref="H43:K43"/>
    <mergeCell ref="H45:K45"/>
    <mergeCell ref="H56:K56"/>
    <mergeCell ref="H44:K44"/>
    <mergeCell ref="H57:K57"/>
    <mergeCell ref="H58:K58"/>
    <mergeCell ref="A28:B28"/>
    <mergeCell ref="H28:L28"/>
    <mergeCell ref="A19:B19"/>
    <mergeCell ref="A61:O61"/>
    <mergeCell ref="H46:K46"/>
    <mergeCell ref="H47:K47"/>
    <mergeCell ref="H53:K53"/>
    <mergeCell ref="H20:L20"/>
    <mergeCell ref="A24:B24"/>
    <mergeCell ref="H25:L25"/>
    <mergeCell ref="A27:B27"/>
    <mergeCell ref="H19:L19"/>
    <mergeCell ref="H24:L24"/>
    <mergeCell ref="H26:L26"/>
    <mergeCell ref="A20:B20"/>
    <mergeCell ref="A22:B22"/>
    <mergeCell ref="A23:B23"/>
    <mergeCell ref="A13:B13"/>
    <mergeCell ref="H13:L13"/>
    <mergeCell ref="A14:B14"/>
    <mergeCell ref="A15:B15"/>
    <mergeCell ref="H14:L14"/>
    <mergeCell ref="H16:L16"/>
    <mergeCell ref="H17:L17"/>
    <mergeCell ref="H15:L15"/>
    <mergeCell ref="A18:B18"/>
    <mergeCell ref="H52:K52"/>
    <mergeCell ref="H23:L23"/>
    <mergeCell ref="A16:B16"/>
    <mergeCell ref="A17:B17"/>
    <mergeCell ref="H18:L18"/>
    <mergeCell ref="H51:K51"/>
    <mergeCell ref="A31:O31"/>
    <mergeCell ref="A7:O7"/>
    <mergeCell ref="A9:O9"/>
    <mergeCell ref="D10:K10"/>
    <mergeCell ref="A11:B12"/>
    <mergeCell ref="D11:D12"/>
    <mergeCell ref="E11:E12"/>
    <mergeCell ref="H11:L12"/>
    <mergeCell ref="N11:N12"/>
    <mergeCell ref="O11:O12"/>
    <mergeCell ref="A1:O1"/>
    <mergeCell ref="A2:O2"/>
    <mergeCell ref="A3:O3"/>
    <mergeCell ref="A4:O4"/>
    <mergeCell ref="A6:E6"/>
    <mergeCell ref="I6:O6"/>
    <mergeCell ref="H33:K33"/>
    <mergeCell ref="A38:O38"/>
    <mergeCell ref="D39:K39"/>
    <mergeCell ref="D40:D41"/>
    <mergeCell ref="E40:E41"/>
    <mergeCell ref="H40:K40"/>
    <mergeCell ref="H36:K36"/>
    <mergeCell ref="L40:L41"/>
    <mergeCell ref="B40:B41"/>
    <mergeCell ref="BT45:BT46"/>
    <mergeCell ref="BU45:BU46"/>
    <mergeCell ref="BV45:BV46"/>
    <mergeCell ref="BW45:BW46"/>
    <mergeCell ref="H49:K49"/>
    <mergeCell ref="H50:K50"/>
  </mergeCells>
  <printOptions/>
  <pageMargins left="0" right="0" top="0" bottom="0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119"/>
  <sheetViews>
    <sheetView view="pageBreakPreview" zoomScaleSheetLayoutView="100" zoomScalePageLayoutView="0" workbookViewId="0" topLeftCell="A1">
      <selection activeCell="A43" sqref="A43"/>
    </sheetView>
  </sheetViews>
  <sheetFormatPr defaultColWidth="9.00390625" defaultRowHeight="11.25" customHeight="1"/>
  <cols>
    <col min="1" max="1" width="23.00390625" style="7" customWidth="1"/>
    <col min="2" max="2" width="7.75390625" style="7" customWidth="1"/>
    <col min="3" max="3" width="10.00390625" style="7" customWidth="1"/>
    <col min="4" max="4" width="8.625" style="7" customWidth="1"/>
    <col min="5" max="5" width="11.25390625" style="7" customWidth="1"/>
    <col min="6" max="6" width="0.37109375" style="3" hidden="1" customWidth="1"/>
    <col min="7" max="7" width="2.25390625" style="3" customWidth="1"/>
    <col min="8" max="8" width="4.625" style="17" customWidth="1"/>
    <col min="9" max="9" width="10.375" style="7" customWidth="1"/>
    <col min="10" max="10" width="0.12890625" style="7" hidden="1" customWidth="1"/>
    <col min="11" max="11" width="15.375" style="3" customWidth="1"/>
    <col min="12" max="12" width="7.75390625" style="3" customWidth="1"/>
    <col min="13" max="13" width="9.25390625" style="3" customWidth="1"/>
    <col min="14" max="14" width="8.75390625" style="3" customWidth="1"/>
    <col min="15" max="15" width="11.25390625" style="3" customWidth="1"/>
    <col min="16" max="16" width="12.00390625" style="7" customWidth="1"/>
    <col min="17" max="17" width="0" style="7" hidden="1" customWidth="1"/>
    <col min="18" max="18" width="11.625" style="7" hidden="1" customWidth="1"/>
    <col min="19" max="42" width="0" style="7" hidden="1" customWidth="1"/>
    <col min="43" max="44" width="0" style="122" hidden="1" customWidth="1"/>
    <col min="45" max="51" width="0" style="7" hidden="1" customWidth="1"/>
    <col min="52" max="52" width="0" style="122" hidden="1" customWidth="1"/>
    <col min="53" max="53" width="9.625" style="122" hidden="1" customWidth="1"/>
    <col min="54" max="67" width="0" style="7" hidden="1" customWidth="1"/>
    <col min="68" max="69" width="0" style="122" hidden="1" customWidth="1"/>
    <col min="70" max="16384" width="9.125" style="7" customWidth="1"/>
  </cols>
  <sheetData>
    <row r="1" spans="1:69" s="14" customFormat="1" ht="25.5" customHeight="1">
      <c r="A1" s="268" t="s">
        <v>31</v>
      </c>
      <c r="B1" s="268"/>
      <c r="C1" s="268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53"/>
      <c r="AQ1" s="120"/>
      <c r="AR1" s="120"/>
      <c r="AZ1" s="120"/>
      <c r="BA1" s="120"/>
      <c r="BP1" s="120"/>
      <c r="BQ1" s="120"/>
    </row>
    <row r="2" spans="1:69" s="14" customFormat="1" ht="19.5" customHeight="1">
      <c r="A2" s="270" t="s">
        <v>46</v>
      </c>
      <c r="B2" s="270"/>
      <c r="C2" s="270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5"/>
      <c r="AQ2" s="120"/>
      <c r="AR2" s="120"/>
      <c r="AZ2" s="120"/>
      <c r="BA2" s="120"/>
      <c r="BP2" s="120"/>
      <c r="BQ2" s="120"/>
    </row>
    <row r="3" spans="1:69" s="14" customFormat="1" ht="19.5" customHeight="1">
      <c r="A3" s="270" t="s">
        <v>36</v>
      </c>
      <c r="B3" s="270"/>
      <c r="C3" s="270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AQ3" s="120"/>
      <c r="AR3" s="120"/>
      <c r="AZ3" s="120"/>
      <c r="BA3" s="120"/>
      <c r="BP3" s="120"/>
      <c r="BQ3" s="120"/>
    </row>
    <row r="4" spans="1:69" s="14" customFormat="1" ht="13.5" customHeight="1">
      <c r="A4" s="270" t="s">
        <v>32</v>
      </c>
      <c r="B4" s="270"/>
      <c r="C4" s="270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AQ4" s="120"/>
      <c r="AR4" s="120"/>
      <c r="AZ4" s="120"/>
      <c r="BA4" s="120"/>
      <c r="BP4" s="120"/>
      <c r="BQ4" s="120"/>
    </row>
    <row r="5" spans="1:69" s="14" customFormat="1" ht="6" customHeight="1">
      <c r="A5" s="69"/>
      <c r="B5" s="69"/>
      <c r="C5" s="69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AQ5" s="120"/>
      <c r="AR5" s="120"/>
      <c r="AZ5" s="120"/>
      <c r="BA5" s="120"/>
      <c r="BP5" s="120"/>
      <c r="BQ5" s="120"/>
    </row>
    <row r="6" spans="1:69" s="14" customFormat="1" ht="16.5" customHeight="1">
      <c r="A6" s="272"/>
      <c r="B6" s="272"/>
      <c r="C6" s="272"/>
      <c r="D6" s="273"/>
      <c r="E6" s="273"/>
      <c r="F6" s="34"/>
      <c r="G6" s="36" t="s">
        <v>2</v>
      </c>
      <c r="H6" s="22"/>
      <c r="I6" s="274" t="s">
        <v>159</v>
      </c>
      <c r="J6" s="271"/>
      <c r="K6" s="271"/>
      <c r="L6" s="271"/>
      <c r="M6" s="271"/>
      <c r="N6" s="271"/>
      <c r="O6" s="271"/>
      <c r="AQ6" s="120"/>
      <c r="AR6" s="120"/>
      <c r="AZ6" s="120"/>
      <c r="BA6" s="120"/>
      <c r="BP6" s="120"/>
      <c r="BQ6" s="120"/>
    </row>
    <row r="7" spans="1:69" s="14" customFormat="1" ht="31.5" customHeight="1">
      <c r="A7" s="275" t="s">
        <v>33</v>
      </c>
      <c r="B7" s="275"/>
      <c r="C7" s="275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AQ7" s="120"/>
      <c r="AR7" s="120"/>
      <c r="AZ7" s="120"/>
      <c r="BA7" s="120"/>
      <c r="BP7" s="120"/>
      <c r="BQ7" s="120"/>
    </row>
    <row r="8" spans="1:69" s="14" customFormat="1" ht="9" customHeight="1">
      <c r="A8" s="216"/>
      <c r="B8" s="216"/>
      <c r="C8" s="216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AQ8" s="120"/>
      <c r="AR8" s="120"/>
      <c r="AZ8" s="120"/>
      <c r="BA8" s="120"/>
      <c r="BP8" s="120"/>
      <c r="BQ8" s="120"/>
    </row>
    <row r="9" spans="1:69" s="14" customFormat="1" ht="16.5" customHeight="1">
      <c r="A9" s="317" t="s">
        <v>158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AQ9" s="120"/>
      <c r="AR9" s="120"/>
      <c r="AZ9" s="120"/>
      <c r="BA9" s="120"/>
      <c r="BP9" s="120"/>
      <c r="BQ9" s="120"/>
    </row>
    <row r="10" spans="1:69" s="14" customFormat="1" ht="6" customHeight="1" thickBot="1">
      <c r="A10" s="241"/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AQ10" s="120"/>
      <c r="AR10" s="120"/>
      <c r="AZ10" s="120"/>
      <c r="BA10" s="120"/>
      <c r="BP10" s="120"/>
      <c r="BQ10" s="120"/>
    </row>
    <row r="11" spans="1:69" s="14" customFormat="1" ht="23.25" customHeight="1" thickBot="1">
      <c r="A11" s="243" t="s">
        <v>157</v>
      </c>
      <c r="B11" s="323" t="s">
        <v>56</v>
      </c>
      <c r="C11" s="323" t="s">
        <v>57</v>
      </c>
      <c r="D11" s="313" t="s">
        <v>136</v>
      </c>
      <c r="E11" s="315" t="s">
        <v>137</v>
      </c>
      <c r="F11" s="67"/>
      <c r="G11" s="60"/>
      <c r="H11" s="334" t="s">
        <v>155</v>
      </c>
      <c r="I11" s="335"/>
      <c r="J11" s="335"/>
      <c r="K11" s="335"/>
      <c r="L11" s="323" t="s">
        <v>56</v>
      </c>
      <c r="M11" s="323" t="s">
        <v>57</v>
      </c>
      <c r="N11" s="313" t="s">
        <v>136</v>
      </c>
      <c r="O11" s="315" t="s">
        <v>137</v>
      </c>
      <c r="P11" s="238"/>
      <c r="AQ11" s="120"/>
      <c r="AR11" s="120"/>
      <c r="AZ11" s="120"/>
      <c r="BA11" s="120"/>
      <c r="BP11" s="120"/>
      <c r="BQ11" s="120"/>
    </row>
    <row r="12" spans="1:69" s="14" customFormat="1" ht="13.5" customHeight="1" thickBot="1">
      <c r="A12" s="245" t="s">
        <v>156</v>
      </c>
      <c r="B12" s="324"/>
      <c r="C12" s="324"/>
      <c r="D12" s="314"/>
      <c r="E12" s="316"/>
      <c r="F12" s="68"/>
      <c r="G12" s="60"/>
      <c r="H12" s="332" t="s">
        <v>156</v>
      </c>
      <c r="I12" s="333"/>
      <c r="J12" s="333"/>
      <c r="K12" s="333"/>
      <c r="L12" s="324"/>
      <c r="M12" s="324"/>
      <c r="N12" s="314"/>
      <c r="O12" s="316"/>
      <c r="P12" s="238"/>
      <c r="AQ12" s="120"/>
      <c r="AR12" s="120"/>
      <c r="AZ12" s="120"/>
      <c r="BA12" s="120"/>
      <c r="BP12" s="120"/>
      <c r="BQ12" s="120"/>
    </row>
    <row r="13" spans="1:69" s="14" customFormat="1" ht="20.25" customHeight="1" thickBot="1">
      <c r="A13" s="201" t="s">
        <v>149</v>
      </c>
      <c r="B13" s="202">
        <v>0.491</v>
      </c>
      <c r="C13" s="202">
        <v>12</v>
      </c>
      <c r="D13" s="203">
        <v>115.8</v>
      </c>
      <c r="E13" s="204">
        <v>112.1</v>
      </c>
      <c r="F13" s="68"/>
      <c r="G13" s="60"/>
      <c r="H13" s="330" t="s">
        <v>154</v>
      </c>
      <c r="I13" s="331"/>
      <c r="J13" s="331"/>
      <c r="K13" s="331"/>
      <c r="L13" s="202">
        <v>0.431</v>
      </c>
      <c r="M13" s="202">
        <v>12</v>
      </c>
      <c r="N13" s="203">
        <v>134.4</v>
      </c>
      <c r="O13" s="204">
        <v>130</v>
      </c>
      <c r="AQ13" s="120"/>
      <c r="AR13" s="120"/>
      <c r="AZ13" s="120"/>
      <c r="BA13" s="120"/>
      <c r="BP13" s="120"/>
      <c r="BQ13" s="120"/>
    </row>
    <row r="14" spans="1:69" s="14" customFormat="1" ht="18" customHeight="1">
      <c r="A14" s="218" t="s">
        <v>150</v>
      </c>
      <c r="B14" s="192">
        <v>0.664</v>
      </c>
      <c r="C14" s="192">
        <v>12</v>
      </c>
      <c r="D14" s="193">
        <v>155.3</v>
      </c>
      <c r="E14" s="194">
        <v>150.3</v>
      </c>
      <c r="F14" s="95"/>
      <c r="G14" s="70"/>
      <c r="H14" s="319" t="s">
        <v>150</v>
      </c>
      <c r="I14" s="320"/>
      <c r="J14" s="320"/>
      <c r="K14" s="320"/>
      <c r="L14" s="192">
        <v>0.659</v>
      </c>
      <c r="M14" s="192">
        <v>12</v>
      </c>
      <c r="N14" s="193">
        <v>181.6</v>
      </c>
      <c r="O14" s="194">
        <v>175.8</v>
      </c>
      <c r="AQ14" s="120"/>
      <c r="AR14" s="120"/>
      <c r="AZ14" s="120"/>
      <c r="BA14" s="120"/>
      <c r="BP14" s="120"/>
      <c r="BQ14" s="120"/>
    </row>
    <row r="15" spans="1:69" s="14" customFormat="1" ht="18.75" customHeight="1">
      <c r="A15" s="218" t="s">
        <v>151</v>
      </c>
      <c r="B15" s="192">
        <v>0.279</v>
      </c>
      <c r="C15" s="192">
        <v>32</v>
      </c>
      <c r="D15" s="193">
        <v>159.5</v>
      </c>
      <c r="E15" s="194">
        <v>154.4</v>
      </c>
      <c r="F15" s="159"/>
      <c r="G15" s="70"/>
      <c r="H15" s="319" t="s">
        <v>151</v>
      </c>
      <c r="I15" s="320"/>
      <c r="J15" s="320"/>
      <c r="K15" s="320"/>
      <c r="L15" s="192">
        <v>0.232</v>
      </c>
      <c r="M15" s="192">
        <v>32</v>
      </c>
      <c r="N15" s="193">
        <v>184.4</v>
      </c>
      <c r="O15" s="194">
        <v>151.2</v>
      </c>
      <c r="AQ15" s="120"/>
      <c r="AR15" s="120"/>
      <c r="AZ15" s="120"/>
      <c r="BA15" s="120"/>
      <c r="BP15" s="120"/>
      <c r="BQ15" s="120"/>
    </row>
    <row r="16" spans="1:69" s="14" customFormat="1" ht="18.75" customHeight="1">
      <c r="A16" s="218" t="s">
        <v>152</v>
      </c>
      <c r="B16" s="192">
        <v>0.562</v>
      </c>
      <c r="C16" s="192">
        <v>20</v>
      </c>
      <c r="D16" s="193">
        <v>201.1</v>
      </c>
      <c r="E16" s="194">
        <v>194.6</v>
      </c>
      <c r="F16" s="96"/>
      <c r="G16" s="70"/>
      <c r="H16" s="319" t="s">
        <v>152</v>
      </c>
      <c r="I16" s="320"/>
      <c r="J16" s="320"/>
      <c r="K16" s="320"/>
      <c r="L16" s="192">
        <v>0.455</v>
      </c>
      <c r="M16" s="192">
        <v>20</v>
      </c>
      <c r="N16" s="193">
        <v>233</v>
      </c>
      <c r="O16" s="194">
        <v>225.5</v>
      </c>
      <c r="AQ16" s="120"/>
      <c r="AR16" s="120"/>
      <c r="AZ16" s="120"/>
      <c r="BA16" s="120"/>
      <c r="BP16" s="120"/>
      <c r="BQ16" s="120"/>
    </row>
    <row r="17" spans="1:69" s="76" customFormat="1" ht="19.5" customHeight="1" thickBot="1">
      <c r="A17" s="219" t="s">
        <v>153</v>
      </c>
      <c r="B17" s="196">
        <v>0.568</v>
      </c>
      <c r="C17" s="196">
        <v>10</v>
      </c>
      <c r="D17" s="197">
        <v>267.9</v>
      </c>
      <c r="E17" s="198">
        <v>259.3</v>
      </c>
      <c r="F17" s="62"/>
      <c r="G17" s="62"/>
      <c r="H17" s="321" t="s">
        <v>153</v>
      </c>
      <c r="I17" s="322"/>
      <c r="J17" s="322"/>
      <c r="K17" s="322"/>
      <c r="L17" s="196">
        <v>0.494</v>
      </c>
      <c r="M17" s="196">
        <v>10</v>
      </c>
      <c r="N17" s="197">
        <v>310.1</v>
      </c>
      <c r="O17" s="198">
        <v>300</v>
      </c>
      <c r="AQ17" s="121"/>
      <c r="AR17" s="121"/>
      <c r="AZ17" s="121"/>
      <c r="BA17" s="121"/>
      <c r="BP17" s="121"/>
      <c r="BQ17" s="121"/>
    </row>
    <row r="18" spans="1:69" s="76" customFormat="1" ht="15" customHeight="1">
      <c r="A18" s="222"/>
      <c r="B18" s="222"/>
      <c r="C18" s="222"/>
      <c r="D18" s="222"/>
      <c r="E18" s="222"/>
      <c r="F18" s="239"/>
      <c r="G18" s="239"/>
      <c r="H18" s="240"/>
      <c r="I18" s="240"/>
      <c r="J18" s="240"/>
      <c r="K18" s="240"/>
      <c r="L18" s="240"/>
      <c r="M18" s="240"/>
      <c r="N18" s="223"/>
      <c r="O18" s="223"/>
      <c r="AQ18" s="121"/>
      <c r="AR18" s="121"/>
      <c r="AZ18" s="121"/>
      <c r="BA18" s="121"/>
      <c r="BP18" s="121"/>
      <c r="BQ18" s="121"/>
    </row>
    <row r="19" spans="1:69" s="135" customFormat="1" ht="17.25" customHeight="1">
      <c r="A19" s="317" t="s">
        <v>110</v>
      </c>
      <c r="B19" s="318"/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11"/>
      <c r="W19" s="136"/>
      <c r="X19" s="136"/>
      <c r="AL19" s="136"/>
      <c r="AM19" s="136"/>
      <c r="AN19" s="136"/>
      <c r="AQ19" s="136"/>
      <c r="AR19" s="136"/>
      <c r="AZ19" s="136"/>
      <c r="BA19" s="136"/>
      <c r="BP19" s="136"/>
      <c r="BQ19" s="136"/>
    </row>
    <row r="20" spans="4:69" s="13" customFormat="1" ht="4.5" customHeight="1" thickBot="1">
      <c r="D20" s="32"/>
      <c r="E20" s="32"/>
      <c r="F20" s="30"/>
      <c r="G20" s="30"/>
      <c r="H20" s="31"/>
      <c r="I20" s="32"/>
      <c r="J20" s="35"/>
      <c r="P20" s="11"/>
      <c r="W20" s="58"/>
      <c r="X20" s="58"/>
      <c r="AL20" s="58"/>
      <c r="AM20" s="58"/>
      <c r="AN20" s="58"/>
      <c r="AQ20" s="58"/>
      <c r="AR20" s="58"/>
      <c r="AZ20" s="58"/>
      <c r="BA20" s="58"/>
      <c r="BP20" s="58"/>
      <c r="BQ20" s="58"/>
    </row>
    <row r="21" spans="1:69" s="13" customFormat="1" ht="17.25" customHeight="1" thickBot="1">
      <c r="A21" s="185" t="s">
        <v>4</v>
      </c>
      <c r="B21" s="345" t="s">
        <v>56</v>
      </c>
      <c r="C21" s="345" t="s">
        <v>57</v>
      </c>
      <c r="D21" s="343" t="s">
        <v>136</v>
      </c>
      <c r="E21" s="341" t="s">
        <v>137</v>
      </c>
      <c r="F21" s="65"/>
      <c r="G21" s="64"/>
      <c r="H21" s="353" t="s">
        <v>4</v>
      </c>
      <c r="I21" s="354"/>
      <c r="J21" s="354"/>
      <c r="K21" s="354"/>
      <c r="L21" s="345" t="s">
        <v>56</v>
      </c>
      <c r="M21" s="345" t="s">
        <v>57</v>
      </c>
      <c r="N21" s="343" t="s">
        <v>136</v>
      </c>
      <c r="O21" s="341" t="s">
        <v>137</v>
      </c>
      <c r="P21" s="11"/>
      <c r="W21" s="58"/>
      <c r="X21" s="58"/>
      <c r="AL21" s="58"/>
      <c r="AM21" s="58"/>
      <c r="AN21" s="58"/>
      <c r="AQ21" s="58"/>
      <c r="AR21" s="58"/>
      <c r="AZ21" s="58"/>
      <c r="BA21" s="58"/>
      <c r="BP21" s="58"/>
      <c r="BQ21" s="58"/>
    </row>
    <row r="22" spans="1:69" s="13" customFormat="1" ht="17.25" customHeight="1" thickBot="1">
      <c r="A22" s="186" t="s">
        <v>66</v>
      </c>
      <c r="B22" s="344"/>
      <c r="C22" s="350"/>
      <c r="D22" s="344"/>
      <c r="E22" s="342"/>
      <c r="F22" s="66"/>
      <c r="G22" s="64"/>
      <c r="H22" s="357" t="s">
        <v>67</v>
      </c>
      <c r="I22" s="358"/>
      <c r="J22" s="358"/>
      <c r="K22" s="358"/>
      <c r="L22" s="344"/>
      <c r="M22" s="350"/>
      <c r="N22" s="344"/>
      <c r="O22" s="342"/>
      <c r="P22" s="50"/>
      <c r="Q22" s="50"/>
      <c r="R22" s="58"/>
      <c r="S22" s="58">
        <v>25.47</v>
      </c>
      <c r="T22" s="58">
        <v>24.26</v>
      </c>
      <c r="U22" s="58"/>
      <c r="V22" s="58">
        <v>31.35</v>
      </c>
      <c r="W22" s="58"/>
      <c r="X22" s="58"/>
      <c r="Y22" s="58"/>
      <c r="Z22" s="58"/>
      <c r="AA22" s="58">
        <v>29.86</v>
      </c>
      <c r="AC22" s="57">
        <v>26.1</v>
      </c>
      <c r="AD22" s="57">
        <v>30.1</v>
      </c>
      <c r="AE22" s="57">
        <v>27.41</v>
      </c>
      <c r="AG22" s="57">
        <v>31.61</v>
      </c>
      <c r="AL22" s="58"/>
      <c r="AM22" s="58"/>
      <c r="AN22" s="58"/>
      <c r="AQ22" s="58"/>
      <c r="AR22" s="58"/>
      <c r="AZ22" s="58"/>
      <c r="BA22" s="58"/>
      <c r="BP22" s="58"/>
      <c r="BQ22" s="58"/>
    </row>
    <row r="23" spans="1:69" s="79" customFormat="1" ht="19.5" customHeight="1">
      <c r="A23" s="187" t="s">
        <v>52</v>
      </c>
      <c r="B23" s="188">
        <v>0.09</v>
      </c>
      <c r="C23" s="188">
        <v>80</v>
      </c>
      <c r="D23" s="189">
        <v>35.2</v>
      </c>
      <c r="E23" s="190">
        <v>33.7</v>
      </c>
      <c r="F23" s="182"/>
      <c r="G23" s="183"/>
      <c r="H23" s="337" t="s">
        <v>54</v>
      </c>
      <c r="I23" s="338"/>
      <c r="J23" s="338"/>
      <c r="K23" s="338"/>
      <c r="L23" s="188">
        <v>0.14</v>
      </c>
      <c r="M23" s="188">
        <v>60</v>
      </c>
      <c r="N23" s="189">
        <v>55.6</v>
      </c>
      <c r="O23" s="190">
        <v>53.3</v>
      </c>
      <c r="P23" s="82"/>
      <c r="Q23" s="82"/>
      <c r="R23" s="83"/>
      <c r="S23" s="83">
        <v>25.47</v>
      </c>
      <c r="T23" s="83">
        <v>24.26</v>
      </c>
      <c r="U23" s="83"/>
      <c r="V23" s="83">
        <v>31.35</v>
      </c>
      <c r="W23" s="83"/>
      <c r="X23" s="83"/>
      <c r="Y23" s="83"/>
      <c r="Z23" s="83"/>
      <c r="AA23" s="83">
        <v>29.86</v>
      </c>
      <c r="AC23" s="80">
        <v>26.1</v>
      </c>
      <c r="AD23" s="80">
        <v>30.1</v>
      </c>
      <c r="AE23" s="80">
        <v>27.41</v>
      </c>
      <c r="AG23" s="80">
        <v>31.61</v>
      </c>
      <c r="AL23" s="83">
        <v>22.53</v>
      </c>
      <c r="AM23" s="83"/>
      <c r="AN23" s="83">
        <v>28.58</v>
      </c>
      <c r="AQ23" s="83"/>
      <c r="AR23" s="83"/>
      <c r="AS23" s="83">
        <v>25.2</v>
      </c>
      <c r="AT23" s="83">
        <v>24.1</v>
      </c>
      <c r="AV23" s="83">
        <v>43.4</v>
      </c>
      <c r="AW23" s="83">
        <v>41.4</v>
      </c>
      <c r="AZ23" s="83"/>
      <c r="BA23" s="83"/>
      <c r="BP23" s="83">
        <v>39.69</v>
      </c>
      <c r="BQ23" s="83">
        <v>62.69</v>
      </c>
    </row>
    <row r="24" spans="1:69" s="79" customFormat="1" ht="19.5" customHeight="1">
      <c r="A24" s="191" t="s">
        <v>53</v>
      </c>
      <c r="B24" s="192">
        <v>0.11</v>
      </c>
      <c r="C24" s="192">
        <v>80</v>
      </c>
      <c r="D24" s="193">
        <v>41</v>
      </c>
      <c r="E24" s="194">
        <v>39.3</v>
      </c>
      <c r="F24" s="182"/>
      <c r="G24" s="183"/>
      <c r="H24" s="319" t="s">
        <v>55</v>
      </c>
      <c r="I24" s="320"/>
      <c r="J24" s="320"/>
      <c r="K24" s="320"/>
      <c r="L24" s="192">
        <v>0.19</v>
      </c>
      <c r="M24" s="192">
        <v>40</v>
      </c>
      <c r="N24" s="193">
        <v>76.4</v>
      </c>
      <c r="O24" s="194">
        <v>73.2</v>
      </c>
      <c r="P24" s="82"/>
      <c r="Q24" s="82"/>
      <c r="R24" s="83"/>
      <c r="S24" s="83">
        <v>25.47</v>
      </c>
      <c r="T24" s="83">
        <v>24.26</v>
      </c>
      <c r="U24" s="83"/>
      <c r="V24" s="83">
        <v>31.35</v>
      </c>
      <c r="W24" s="83"/>
      <c r="X24" s="83"/>
      <c r="Y24" s="83"/>
      <c r="Z24" s="83"/>
      <c r="AA24" s="83">
        <v>29.86</v>
      </c>
      <c r="AC24" s="80">
        <v>26.1</v>
      </c>
      <c r="AD24" s="80">
        <v>30.1</v>
      </c>
      <c r="AE24" s="80">
        <v>27.41</v>
      </c>
      <c r="AG24" s="80">
        <v>31.61</v>
      </c>
      <c r="AL24" s="83">
        <v>22.53</v>
      </c>
      <c r="AM24" s="83"/>
      <c r="AN24" s="83">
        <v>28.58</v>
      </c>
      <c r="AQ24" s="83"/>
      <c r="AR24" s="83"/>
      <c r="AS24" s="83">
        <v>32</v>
      </c>
      <c r="AT24" s="83">
        <v>30.5</v>
      </c>
      <c r="AV24" s="83">
        <v>59.5</v>
      </c>
      <c r="AW24" s="83">
        <v>56.9</v>
      </c>
      <c r="AZ24" s="83"/>
      <c r="BA24" s="83"/>
      <c r="BP24" s="83">
        <v>46.24</v>
      </c>
      <c r="BQ24" s="83">
        <v>86.06</v>
      </c>
    </row>
    <row r="25" spans="1:69" s="79" customFormat="1" ht="19.5" customHeight="1" thickBot="1">
      <c r="A25" s="195" t="s">
        <v>68</v>
      </c>
      <c r="B25" s="196">
        <v>0.38</v>
      </c>
      <c r="C25" s="196">
        <v>20</v>
      </c>
      <c r="D25" s="197">
        <v>212.4</v>
      </c>
      <c r="E25" s="198">
        <v>197.8</v>
      </c>
      <c r="F25" s="182"/>
      <c r="G25" s="183"/>
      <c r="H25" s="321" t="s">
        <v>69</v>
      </c>
      <c r="I25" s="322"/>
      <c r="J25" s="322"/>
      <c r="K25" s="322"/>
      <c r="L25" s="196">
        <v>0.38</v>
      </c>
      <c r="M25" s="196">
        <v>20</v>
      </c>
      <c r="N25" s="197">
        <v>212.4</v>
      </c>
      <c r="O25" s="198">
        <v>197.8</v>
      </c>
      <c r="P25" s="82"/>
      <c r="Q25" s="82"/>
      <c r="R25" s="83"/>
      <c r="S25" s="83"/>
      <c r="T25" s="83"/>
      <c r="U25" s="83"/>
      <c r="V25" s="83"/>
      <c r="W25" s="83"/>
      <c r="X25" s="83"/>
      <c r="Y25" s="83"/>
      <c r="Z25" s="83"/>
      <c r="AA25" s="83"/>
      <c r="AC25" s="80"/>
      <c r="AD25" s="80"/>
      <c r="AE25" s="80"/>
      <c r="AG25" s="80"/>
      <c r="AL25" s="83"/>
      <c r="AM25" s="83"/>
      <c r="AN25" s="83"/>
      <c r="AQ25" s="83"/>
      <c r="AR25" s="83"/>
      <c r="AS25" s="83"/>
      <c r="AT25" s="83"/>
      <c r="AV25" s="83"/>
      <c r="AW25" s="83"/>
      <c r="AZ25" s="83"/>
      <c r="BA25" s="83"/>
      <c r="BP25" s="83"/>
      <c r="BQ25" s="83"/>
    </row>
    <row r="26" spans="4:69" s="13" customFormat="1" ht="15.75" customHeight="1">
      <c r="D26" s="32"/>
      <c r="E26" s="32"/>
      <c r="F26" s="30"/>
      <c r="G26" s="30"/>
      <c r="H26" s="31"/>
      <c r="I26" s="32"/>
      <c r="J26" s="35"/>
      <c r="P26" s="11"/>
      <c r="Q26" s="349"/>
      <c r="R26" s="349"/>
      <c r="S26" s="349"/>
      <c r="T26" s="349"/>
      <c r="U26" s="74"/>
      <c r="V26" s="58"/>
      <c r="W26" s="58"/>
      <c r="X26" s="58"/>
      <c r="Y26" s="58"/>
      <c r="Z26" s="58"/>
      <c r="AA26" s="58"/>
      <c r="AL26" s="58"/>
      <c r="AM26" s="58"/>
      <c r="AN26" s="58"/>
      <c r="AQ26" s="58"/>
      <c r="AR26" s="58"/>
      <c r="AZ26" s="58"/>
      <c r="BA26" s="58"/>
      <c r="BP26" s="58"/>
      <c r="BQ26" s="58"/>
    </row>
    <row r="27" spans="1:69" s="135" customFormat="1" ht="17.25" customHeight="1">
      <c r="A27" s="317" t="s">
        <v>8</v>
      </c>
      <c r="B27" s="317"/>
      <c r="C27" s="317"/>
      <c r="D27" s="336"/>
      <c r="E27" s="336"/>
      <c r="F27" s="336"/>
      <c r="G27" s="336"/>
      <c r="H27" s="336"/>
      <c r="I27" s="336"/>
      <c r="J27" s="336"/>
      <c r="K27" s="318"/>
      <c r="L27" s="318"/>
      <c r="M27" s="318"/>
      <c r="N27" s="318"/>
      <c r="O27" s="318"/>
      <c r="P27" s="11"/>
      <c r="Q27" s="349"/>
      <c r="R27" s="349"/>
      <c r="S27" s="349"/>
      <c r="T27" s="349"/>
      <c r="U27" s="74"/>
      <c r="V27" s="136"/>
      <c r="W27" s="136"/>
      <c r="X27" s="136"/>
      <c r="Y27" s="136"/>
      <c r="Z27" s="136"/>
      <c r="AA27" s="136"/>
      <c r="AL27" s="136"/>
      <c r="AM27" s="136"/>
      <c r="AN27" s="136"/>
      <c r="AQ27" s="136"/>
      <c r="AR27" s="136"/>
      <c r="AZ27" s="136"/>
      <c r="BA27" s="136"/>
      <c r="BP27" s="136"/>
      <c r="BQ27" s="136"/>
    </row>
    <row r="28" spans="4:69" s="13" customFormat="1" ht="4.5" customHeight="1" thickBot="1">
      <c r="D28" s="32"/>
      <c r="E28" s="32"/>
      <c r="F28" s="30"/>
      <c r="G28" s="30"/>
      <c r="H28" s="31"/>
      <c r="I28" s="32"/>
      <c r="J28" s="35"/>
      <c r="P28" s="11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L28" s="58"/>
      <c r="AM28" s="58"/>
      <c r="AN28" s="58"/>
      <c r="AQ28" s="58"/>
      <c r="AR28" s="58"/>
      <c r="AZ28" s="58"/>
      <c r="BA28" s="58"/>
      <c r="BP28" s="58"/>
      <c r="BQ28" s="58"/>
    </row>
    <row r="29" spans="1:69" s="13" customFormat="1" ht="17.25" customHeight="1" thickBot="1">
      <c r="A29" s="346" t="s">
        <v>5</v>
      </c>
      <c r="B29" s="347"/>
      <c r="C29" s="348"/>
      <c r="D29" s="343" t="s">
        <v>136</v>
      </c>
      <c r="E29" s="341" t="s">
        <v>137</v>
      </c>
      <c r="F29" s="67"/>
      <c r="G29" s="60"/>
      <c r="H29" s="346" t="s">
        <v>5</v>
      </c>
      <c r="I29" s="347"/>
      <c r="J29" s="347"/>
      <c r="K29" s="347"/>
      <c r="L29" s="347"/>
      <c r="M29" s="348"/>
      <c r="N29" s="343" t="s">
        <v>136</v>
      </c>
      <c r="O29" s="341" t="s">
        <v>137</v>
      </c>
      <c r="P29" s="11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H29" s="50"/>
      <c r="AL29" s="58"/>
      <c r="AM29" s="58"/>
      <c r="AN29" s="58"/>
      <c r="AQ29" s="58"/>
      <c r="AR29" s="58"/>
      <c r="AZ29" s="58"/>
      <c r="BA29" s="58"/>
      <c r="BP29" s="58"/>
      <c r="BQ29" s="58"/>
    </row>
    <row r="30" spans="1:69" s="13" customFormat="1" ht="17.25" customHeight="1" thickBot="1">
      <c r="A30" s="325" t="s">
        <v>58</v>
      </c>
      <c r="B30" s="326"/>
      <c r="C30" s="327"/>
      <c r="D30" s="344"/>
      <c r="E30" s="342"/>
      <c r="F30" s="68"/>
      <c r="G30" s="60"/>
      <c r="H30" s="325" t="s">
        <v>58</v>
      </c>
      <c r="I30" s="326"/>
      <c r="J30" s="326"/>
      <c r="K30" s="326"/>
      <c r="L30" s="326"/>
      <c r="M30" s="327"/>
      <c r="N30" s="344"/>
      <c r="O30" s="342"/>
      <c r="Q30" s="50"/>
      <c r="R30" s="58"/>
      <c r="S30" s="58">
        <v>97.03</v>
      </c>
      <c r="T30" s="58">
        <v>92.41</v>
      </c>
      <c r="U30" s="58"/>
      <c r="V30" s="58">
        <v>113.6</v>
      </c>
      <c r="W30" s="58"/>
      <c r="X30" s="58"/>
      <c r="Y30" s="58"/>
      <c r="Z30" s="58"/>
      <c r="AA30" s="58">
        <v>108.19</v>
      </c>
      <c r="AE30" s="57">
        <v>106.27</v>
      </c>
      <c r="AG30" s="73">
        <v>124.42</v>
      </c>
      <c r="AH30" s="50">
        <v>109.4581</v>
      </c>
      <c r="AI30" s="58">
        <v>128.1526</v>
      </c>
      <c r="AL30" s="58"/>
      <c r="AM30" s="58"/>
      <c r="AN30" s="58"/>
      <c r="AQ30" s="58"/>
      <c r="AR30" s="58"/>
      <c r="AZ30" s="58"/>
      <c r="BA30" s="58"/>
      <c r="BP30" s="58"/>
      <c r="BQ30" s="58"/>
    </row>
    <row r="31" spans="1:69" s="79" customFormat="1" ht="24.75" customHeight="1">
      <c r="A31" s="328" t="s">
        <v>72</v>
      </c>
      <c r="B31" s="329"/>
      <c r="C31" s="329"/>
      <c r="D31" s="189">
        <v>184.08</v>
      </c>
      <c r="E31" s="190">
        <v>175.82</v>
      </c>
      <c r="F31" s="95"/>
      <c r="G31" s="70"/>
      <c r="H31" s="226" t="s">
        <v>147</v>
      </c>
      <c r="I31" s="227"/>
      <c r="J31" s="228"/>
      <c r="K31" s="226"/>
      <c r="L31" s="227"/>
      <c r="M31" s="229"/>
      <c r="N31" s="193">
        <v>226.56</v>
      </c>
      <c r="O31" s="194">
        <v>215.94</v>
      </c>
      <c r="Q31" s="82"/>
      <c r="R31" s="83"/>
      <c r="S31" s="83">
        <v>97.03</v>
      </c>
      <c r="T31" s="83">
        <v>92.41</v>
      </c>
      <c r="U31" s="83"/>
      <c r="V31" s="83">
        <v>113.6</v>
      </c>
      <c r="W31" s="83"/>
      <c r="X31" s="83"/>
      <c r="Y31" s="83"/>
      <c r="Z31" s="83"/>
      <c r="AA31" s="83">
        <v>108.19</v>
      </c>
      <c r="AE31" s="80">
        <v>106.27</v>
      </c>
      <c r="AG31" s="81">
        <v>124.42</v>
      </c>
      <c r="AH31" s="82">
        <v>109.4581</v>
      </c>
      <c r="AI31" s="83">
        <v>128.1526</v>
      </c>
      <c r="AL31" s="83"/>
      <c r="AM31" s="83"/>
      <c r="AN31" s="83"/>
      <c r="AQ31" s="83"/>
      <c r="AR31" s="83"/>
      <c r="AS31" s="83">
        <v>144.484692</v>
      </c>
      <c r="AT31" s="83">
        <v>131.34972</v>
      </c>
      <c r="AV31" s="83">
        <v>169.16143200000002</v>
      </c>
      <c r="AW31" s="83">
        <v>153.78312</v>
      </c>
      <c r="AZ31" s="83">
        <v>155.92</v>
      </c>
      <c r="BA31" s="83">
        <v>182.97</v>
      </c>
      <c r="BG31" s="87">
        <v>162.6</v>
      </c>
      <c r="BH31" s="88">
        <v>154.8</v>
      </c>
      <c r="BJ31" s="87">
        <v>199.4</v>
      </c>
      <c r="BK31" s="88">
        <v>189.9</v>
      </c>
      <c r="BP31" s="83"/>
      <c r="BQ31" s="83"/>
    </row>
    <row r="32" spans="1:69" s="79" customFormat="1" ht="24.75" customHeight="1">
      <c r="A32" s="328" t="s">
        <v>145</v>
      </c>
      <c r="B32" s="329"/>
      <c r="C32" s="329"/>
      <c r="D32" s="193">
        <v>174.64</v>
      </c>
      <c r="E32" s="194">
        <v>166.38</v>
      </c>
      <c r="F32" s="159"/>
      <c r="G32" s="70"/>
      <c r="H32" s="230" t="s">
        <v>70</v>
      </c>
      <c r="I32" s="231"/>
      <c r="J32" s="232"/>
      <c r="K32" s="230"/>
      <c r="L32" s="231"/>
      <c r="M32" s="233"/>
      <c r="N32" s="193">
        <v>239.54</v>
      </c>
      <c r="O32" s="194">
        <v>228.92</v>
      </c>
      <c r="Q32" s="82"/>
      <c r="R32" s="83"/>
      <c r="S32" s="83"/>
      <c r="T32" s="83"/>
      <c r="U32" s="83"/>
      <c r="V32" s="83"/>
      <c r="W32" s="83"/>
      <c r="X32" s="83"/>
      <c r="Y32" s="83"/>
      <c r="Z32" s="83"/>
      <c r="AA32" s="83"/>
      <c r="AE32" s="80"/>
      <c r="AG32" s="81"/>
      <c r="AH32" s="82"/>
      <c r="AI32" s="83"/>
      <c r="AL32" s="83"/>
      <c r="AM32" s="83"/>
      <c r="AN32" s="83"/>
      <c r="AQ32" s="83"/>
      <c r="AR32" s="83"/>
      <c r="AS32" s="83"/>
      <c r="AT32" s="83"/>
      <c r="AV32" s="83"/>
      <c r="AW32" s="83"/>
      <c r="AZ32" s="83"/>
      <c r="BA32" s="83"/>
      <c r="BG32" s="145"/>
      <c r="BH32" s="146"/>
      <c r="BJ32" s="145"/>
      <c r="BK32" s="146"/>
      <c r="BP32" s="83"/>
      <c r="BQ32" s="83"/>
    </row>
    <row r="33" spans="1:69" s="79" customFormat="1" ht="24.75" customHeight="1">
      <c r="A33" s="328" t="s">
        <v>148</v>
      </c>
      <c r="B33" s="329"/>
      <c r="C33" s="329"/>
      <c r="D33" s="193">
        <v>186.44</v>
      </c>
      <c r="E33" s="194">
        <v>178.18</v>
      </c>
      <c r="F33" s="96"/>
      <c r="G33" s="70"/>
      <c r="H33" s="230" t="s">
        <v>6</v>
      </c>
      <c r="I33" s="231"/>
      <c r="J33" s="232"/>
      <c r="K33" s="230"/>
      <c r="L33" s="231"/>
      <c r="M33" s="233"/>
      <c r="N33" s="193">
        <v>239.4</v>
      </c>
      <c r="O33" s="194">
        <v>221.3</v>
      </c>
      <c r="P33" s="83"/>
      <c r="Q33" s="82"/>
      <c r="R33" s="83"/>
      <c r="S33" s="83">
        <v>102.95</v>
      </c>
      <c r="T33" s="83">
        <v>98.05</v>
      </c>
      <c r="U33" s="83"/>
      <c r="V33" s="83">
        <v>117.14</v>
      </c>
      <c r="W33" s="83"/>
      <c r="X33" s="83"/>
      <c r="Y33" s="83"/>
      <c r="Z33" s="83"/>
      <c r="AA33" s="83">
        <v>111.56</v>
      </c>
      <c r="AE33" s="80">
        <v>112.76</v>
      </c>
      <c r="AG33" s="81">
        <v>128.29</v>
      </c>
      <c r="AH33" s="82">
        <v>116.14280000000001</v>
      </c>
      <c r="AI33" s="83">
        <v>132.1387</v>
      </c>
      <c r="AL33" s="83"/>
      <c r="AM33" s="83"/>
      <c r="AN33" s="83"/>
      <c r="AQ33" s="83"/>
      <c r="AR33" s="83"/>
      <c r="AS33" s="83">
        <v>153.30849600000002</v>
      </c>
      <c r="AT33" s="83">
        <v>139.37136</v>
      </c>
      <c r="AV33" s="83">
        <v>174.42308400000002</v>
      </c>
      <c r="AW33" s="83">
        <v>158.56644</v>
      </c>
      <c r="AZ33" s="83">
        <v>167.52</v>
      </c>
      <c r="BA33" s="83">
        <v>187.25</v>
      </c>
      <c r="BG33" s="145">
        <v>153.3</v>
      </c>
      <c r="BH33" s="146">
        <v>146</v>
      </c>
      <c r="BJ33" s="145">
        <v>211</v>
      </c>
      <c r="BK33" s="146">
        <v>200.9</v>
      </c>
      <c r="BP33" s="83"/>
      <c r="BQ33" s="83"/>
    </row>
    <row r="34" spans="1:69" s="79" customFormat="1" ht="24.75" customHeight="1">
      <c r="A34" s="328" t="s">
        <v>13</v>
      </c>
      <c r="B34" s="329"/>
      <c r="C34" s="329"/>
      <c r="D34" s="193">
        <v>195.88</v>
      </c>
      <c r="E34" s="194">
        <v>186.44</v>
      </c>
      <c r="F34" s="96"/>
      <c r="G34" s="70"/>
      <c r="H34" s="230" t="s">
        <v>7</v>
      </c>
      <c r="I34" s="231"/>
      <c r="J34" s="232"/>
      <c r="K34" s="230"/>
      <c r="L34" s="231"/>
      <c r="M34" s="233"/>
      <c r="N34" s="193">
        <v>244.3</v>
      </c>
      <c r="O34" s="194">
        <v>225.9</v>
      </c>
      <c r="Q34" s="82"/>
      <c r="R34" s="83"/>
      <c r="S34" s="83"/>
      <c r="T34" s="83"/>
      <c r="U34" s="83"/>
      <c r="V34" s="83"/>
      <c r="W34" s="83"/>
      <c r="X34" s="83"/>
      <c r="Y34" s="83"/>
      <c r="Z34" s="83"/>
      <c r="AA34" s="83"/>
      <c r="AE34" s="80"/>
      <c r="AG34" s="81"/>
      <c r="AH34" s="82"/>
      <c r="AI34" s="83"/>
      <c r="AL34" s="83"/>
      <c r="AM34" s="83"/>
      <c r="AN34" s="83"/>
      <c r="AQ34" s="83"/>
      <c r="AR34" s="83"/>
      <c r="AS34" s="83"/>
      <c r="AT34" s="83"/>
      <c r="AV34" s="83"/>
      <c r="AW34" s="83"/>
      <c r="AZ34" s="83"/>
      <c r="BA34" s="83"/>
      <c r="BG34" s="145"/>
      <c r="BH34" s="146"/>
      <c r="BJ34" s="145"/>
      <c r="BK34" s="146"/>
      <c r="BP34" s="83"/>
      <c r="BQ34" s="83"/>
    </row>
    <row r="35" spans="1:69" s="79" customFormat="1" ht="24.75" customHeight="1" thickBot="1">
      <c r="A35" s="355" t="s">
        <v>146</v>
      </c>
      <c r="B35" s="356"/>
      <c r="C35" s="356"/>
      <c r="D35" s="220">
        <v>204.14</v>
      </c>
      <c r="E35" s="221">
        <v>194.7</v>
      </c>
      <c r="F35" s="96"/>
      <c r="G35" s="70"/>
      <c r="H35" s="234" t="s">
        <v>71</v>
      </c>
      <c r="I35" s="235"/>
      <c r="J35" s="236"/>
      <c r="K35" s="234"/>
      <c r="L35" s="235"/>
      <c r="M35" s="237"/>
      <c r="N35" s="197">
        <v>251.8</v>
      </c>
      <c r="O35" s="198">
        <v>232.8</v>
      </c>
      <c r="Q35" s="82"/>
      <c r="R35" s="97"/>
      <c r="S35" s="83">
        <v>102.95</v>
      </c>
      <c r="T35" s="83">
        <v>98.05</v>
      </c>
      <c r="U35" s="83"/>
      <c r="V35" s="83">
        <v>137.84</v>
      </c>
      <c r="W35" s="83"/>
      <c r="X35" s="83"/>
      <c r="Y35" s="83"/>
      <c r="Z35" s="83"/>
      <c r="AA35" s="83">
        <v>131.28</v>
      </c>
      <c r="AE35" s="80">
        <v>112.76</v>
      </c>
      <c r="AG35" s="81">
        <v>150.97</v>
      </c>
      <c r="AH35" s="82">
        <v>116.14280000000001</v>
      </c>
      <c r="AI35" s="83">
        <v>155.4991</v>
      </c>
      <c r="AL35" s="83"/>
      <c r="AM35" s="83"/>
      <c r="AN35" s="83"/>
      <c r="AQ35" s="83"/>
      <c r="AR35" s="83"/>
      <c r="AS35" s="83">
        <v>153.30849600000002</v>
      </c>
      <c r="AT35" s="83">
        <v>139.37136</v>
      </c>
      <c r="AV35" s="83">
        <v>196.475796</v>
      </c>
      <c r="AW35" s="83">
        <v>178.61435999999998</v>
      </c>
      <c r="AZ35" s="83">
        <v>167.52</v>
      </c>
      <c r="BA35" s="83">
        <v>209.64</v>
      </c>
      <c r="BG35" s="145">
        <v>164.9</v>
      </c>
      <c r="BH35" s="146">
        <v>157</v>
      </c>
      <c r="BJ35" s="145">
        <v>221.3</v>
      </c>
      <c r="BK35" s="146">
        <v>210.7</v>
      </c>
      <c r="BP35" s="83"/>
      <c r="BQ35" s="83"/>
    </row>
    <row r="36" spans="1:69" s="79" customFormat="1" ht="15.75" customHeight="1">
      <c r="A36" s="222"/>
      <c r="B36" s="222"/>
      <c r="C36" s="222"/>
      <c r="D36" s="223"/>
      <c r="E36" s="223"/>
      <c r="F36" s="224"/>
      <c r="G36" s="224"/>
      <c r="H36" s="222"/>
      <c r="I36" s="225"/>
      <c r="J36" s="225"/>
      <c r="K36" s="225"/>
      <c r="L36" s="225"/>
      <c r="M36" s="225"/>
      <c r="N36" s="223"/>
      <c r="O36" s="223"/>
      <c r="Q36" s="82"/>
      <c r="R36" s="97"/>
      <c r="S36" s="83"/>
      <c r="T36" s="83"/>
      <c r="U36" s="83"/>
      <c r="V36" s="83"/>
      <c r="W36" s="83"/>
      <c r="X36" s="83"/>
      <c r="Y36" s="83"/>
      <c r="Z36" s="83"/>
      <c r="AA36" s="83"/>
      <c r="AE36" s="82"/>
      <c r="AG36" s="82"/>
      <c r="AH36" s="82"/>
      <c r="AI36" s="83"/>
      <c r="AL36" s="83"/>
      <c r="AM36" s="83"/>
      <c r="AN36" s="83"/>
      <c r="AQ36" s="83"/>
      <c r="AR36" s="83"/>
      <c r="AS36" s="83"/>
      <c r="AT36" s="83"/>
      <c r="AV36" s="83"/>
      <c r="AW36" s="83"/>
      <c r="AZ36" s="83"/>
      <c r="BA36" s="83"/>
      <c r="BG36" s="82"/>
      <c r="BH36" s="82"/>
      <c r="BJ36" s="82"/>
      <c r="BK36" s="82"/>
      <c r="BP36" s="83"/>
      <c r="BQ36" s="83"/>
    </row>
    <row r="37" spans="1:69" s="79" customFormat="1" ht="16.5" customHeight="1">
      <c r="A37" s="317" t="s">
        <v>111</v>
      </c>
      <c r="B37" s="317"/>
      <c r="C37" s="317"/>
      <c r="D37" s="336"/>
      <c r="E37" s="336"/>
      <c r="F37" s="336"/>
      <c r="G37" s="336"/>
      <c r="H37" s="336"/>
      <c r="I37" s="336"/>
      <c r="J37" s="336"/>
      <c r="K37" s="318"/>
      <c r="L37" s="318"/>
      <c r="M37" s="318"/>
      <c r="N37" s="318"/>
      <c r="O37" s="318"/>
      <c r="Q37" s="82"/>
      <c r="R37" s="97"/>
      <c r="S37" s="83"/>
      <c r="T37" s="83"/>
      <c r="U37" s="83"/>
      <c r="V37" s="83"/>
      <c r="W37" s="83"/>
      <c r="X37" s="83"/>
      <c r="Y37" s="83"/>
      <c r="Z37" s="83"/>
      <c r="AA37" s="83"/>
      <c r="AE37" s="82"/>
      <c r="AG37" s="82"/>
      <c r="AH37" s="82"/>
      <c r="AI37" s="83"/>
      <c r="AL37" s="83"/>
      <c r="AM37" s="83"/>
      <c r="AN37" s="83"/>
      <c r="AQ37" s="83"/>
      <c r="AR37" s="83"/>
      <c r="AS37" s="83"/>
      <c r="AT37" s="83"/>
      <c r="AV37" s="83"/>
      <c r="AW37" s="83"/>
      <c r="AZ37" s="83"/>
      <c r="BA37" s="83"/>
      <c r="BG37" s="82"/>
      <c r="BH37" s="82"/>
      <c r="BJ37" s="82"/>
      <c r="BK37" s="82"/>
      <c r="BP37" s="83"/>
      <c r="BQ37" s="83"/>
    </row>
    <row r="38" spans="1:69" s="79" customFormat="1" ht="4.5" customHeight="1" thickBot="1">
      <c r="A38" s="174"/>
      <c r="B38" s="174"/>
      <c r="C38" s="174"/>
      <c r="D38" s="175"/>
      <c r="E38" s="175"/>
      <c r="F38" s="175"/>
      <c r="G38" s="175"/>
      <c r="H38" s="175"/>
      <c r="I38" s="175"/>
      <c r="J38" s="175"/>
      <c r="K38" s="173"/>
      <c r="L38" s="173"/>
      <c r="M38" s="173"/>
      <c r="N38" s="173"/>
      <c r="O38" s="173"/>
      <c r="Q38" s="82"/>
      <c r="R38" s="97"/>
      <c r="S38" s="83"/>
      <c r="T38" s="83"/>
      <c r="U38" s="83"/>
      <c r="V38" s="83"/>
      <c r="W38" s="83"/>
      <c r="X38" s="83"/>
      <c r="Y38" s="83"/>
      <c r="Z38" s="83"/>
      <c r="AA38" s="83"/>
      <c r="AE38" s="82"/>
      <c r="AG38" s="82"/>
      <c r="AH38" s="82"/>
      <c r="AI38" s="83"/>
      <c r="AL38" s="83"/>
      <c r="AM38" s="83"/>
      <c r="AN38" s="83"/>
      <c r="AQ38" s="83"/>
      <c r="AR38" s="83"/>
      <c r="AS38" s="83"/>
      <c r="AT38" s="83"/>
      <c r="AV38" s="83"/>
      <c r="AW38" s="83"/>
      <c r="AZ38" s="83"/>
      <c r="BA38" s="83"/>
      <c r="BG38" s="82"/>
      <c r="BH38" s="82"/>
      <c r="BJ38" s="82"/>
      <c r="BK38" s="82"/>
      <c r="BP38" s="83"/>
      <c r="BQ38" s="83"/>
    </row>
    <row r="39" spans="1:69" s="13" customFormat="1" ht="17.25" customHeight="1" thickBot="1">
      <c r="A39" s="199" t="s">
        <v>112</v>
      </c>
      <c r="B39" s="345" t="s">
        <v>56</v>
      </c>
      <c r="C39" s="345" t="s">
        <v>57</v>
      </c>
      <c r="D39" s="343" t="s">
        <v>136</v>
      </c>
      <c r="E39" s="341" t="s">
        <v>137</v>
      </c>
      <c r="F39" s="65"/>
      <c r="G39" s="64"/>
      <c r="H39" s="370" t="s">
        <v>112</v>
      </c>
      <c r="I39" s="371"/>
      <c r="J39" s="371"/>
      <c r="K39" s="372"/>
      <c r="L39" s="345" t="s">
        <v>56</v>
      </c>
      <c r="M39" s="345" t="s">
        <v>57</v>
      </c>
      <c r="N39" s="343" t="s">
        <v>136</v>
      </c>
      <c r="O39" s="341" t="s">
        <v>137</v>
      </c>
      <c r="P39" s="11"/>
      <c r="W39" s="58"/>
      <c r="X39" s="58"/>
      <c r="AL39" s="58"/>
      <c r="AM39" s="58"/>
      <c r="AN39" s="58"/>
      <c r="AQ39" s="58"/>
      <c r="AR39" s="58"/>
      <c r="AZ39" s="58"/>
      <c r="BA39" s="58"/>
      <c r="BP39" s="58"/>
      <c r="BQ39" s="58"/>
    </row>
    <row r="40" spans="1:69" s="13" customFormat="1" ht="17.25" customHeight="1" thickBot="1">
      <c r="A40" s="200" t="s">
        <v>113</v>
      </c>
      <c r="B40" s="344"/>
      <c r="C40" s="350"/>
      <c r="D40" s="344"/>
      <c r="E40" s="342"/>
      <c r="F40" s="66"/>
      <c r="G40" s="64"/>
      <c r="H40" s="200" t="s">
        <v>114</v>
      </c>
      <c r="I40" s="200"/>
      <c r="J40" s="200"/>
      <c r="K40" s="200"/>
      <c r="L40" s="344"/>
      <c r="M40" s="350"/>
      <c r="N40" s="344"/>
      <c r="O40" s="342"/>
      <c r="P40" s="50"/>
      <c r="Q40" s="50"/>
      <c r="R40" s="58"/>
      <c r="S40" s="58">
        <v>25.47</v>
      </c>
      <c r="T40" s="58">
        <v>24.26</v>
      </c>
      <c r="U40" s="58"/>
      <c r="V40" s="58">
        <v>31.35</v>
      </c>
      <c r="W40" s="58"/>
      <c r="X40" s="58"/>
      <c r="Y40" s="58"/>
      <c r="Z40" s="58"/>
      <c r="AA40" s="58">
        <v>29.86</v>
      </c>
      <c r="AC40" s="57">
        <v>26.1</v>
      </c>
      <c r="AD40" s="57">
        <v>30.1</v>
      </c>
      <c r="AE40" s="57">
        <v>27.41</v>
      </c>
      <c r="AG40" s="57">
        <v>31.61</v>
      </c>
      <c r="AL40" s="58"/>
      <c r="AM40" s="58"/>
      <c r="AN40" s="58"/>
      <c r="AQ40" s="58"/>
      <c r="AR40" s="58"/>
      <c r="AZ40" s="58"/>
      <c r="BA40" s="58"/>
      <c r="BP40" s="58"/>
      <c r="BQ40" s="58"/>
    </row>
    <row r="41" spans="1:69" s="79" customFormat="1" ht="19.5" customHeight="1">
      <c r="A41" s="187" t="s">
        <v>115</v>
      </c>
      <c r="B41" s="188">
        <v>0.14</v>
      </c>
      <c r="C41" s="188">
        <v>50</v>
      </c>
      <c r="D41" s="189">
        <v>29.9</v>
      </c>
      <c r="E41" s="190">
        <v>28.9</v>
      </c>
      <c r="F41" s="93"/>
      <c r="G41" s="94"/>
      <c r="H41" s="337" t="s">
        <v>138</v>
      </c>
      <c r="I41" s="338"/>
      <c r="J41" s="338"/>
      <c r="K41" s="338"/>
      <c r="L41" s="188">
        <v>0.14</v>
      </c>
      <c r="M41" s="188">
        <v>50</v>
      </c>
      <c r="N41" s="189">
        <v>47.6</v>
      </c>
      <c r="O41" s="190">
        <v>46.1</v>
      </c>
      <c r="P41" s="82"/>
      <c r="Q41" s="82"/>
      <c r="R41" s="83"/>
      <c r="S41" s="83">
        <v>25.47</v>
      </c>
      <c r="T41" s="83">
        <v>24.26</v>
      </c>
      <c r="U41" s="83"/>
      <c r="V41" s="83">
        <v>31.35</v>
      </c>
      <c r="W41" s="83"/>
      <c r="X41" s="83"/>
      <c r="Y41" s="83"/>
      <c r="Z41" s="83"/>
      <c r="AA41" s="83">
        <v>29.86</v>
      </c>
      <c r="AC41" s="80">
        <v>26.1</v>
      </c>
      <c r="AD41" s="80">
        <v>30.1</v>
      </c>
      <c r="AE41" s="80">
        <v>27.41</v>
      </c>
      <c r="AG41" s="80">
        <v>31.61</v>
      </c>
      <c r="AL41" s="83">
        <v>22.53</v>
      </c>
      <c r="AM41" s="83"/>
      <c r="AN41" s="83">
        <v>28.58</v>
      </c>
      <c r="AQ41" s="83"/>
      <c r="AR41" s="83"/>
      <c r="AS41" s="83">
        <v>25.2</v>
      </c>
      <c r="AT41" s="83">
        <v>24.1</v>
      </c>
      <c r="AV41" s="83">
        <v>43.4</v>
      </c>
      <c r="AW41" s="83">
        <v>41.4</v>
      </c>
      <c r="AZ41" s="83"/>
      <c r="BA41" s="83"/>
      <c r="BP41" s="83">
        <v>39.69</v>
      </c>
      <c r="BQ41" s="83">
        <v>62.69</v>
      </c>
    </row>
    <row r="42" spans="1:69" s="79" customFormat="1" ht="19.5" customHeight="1">
      <c r="A42" s="201" t="s">
        <v>116</v>
      </c>
      <c r="B42" s="202">
        <v>0.38</v>
      </c>
      <c r="C42" s="202">
        <v>32</v>
      </c>
      <c r="D42" s="203">
        <v>55.5</v>
      </c>
      <c r="E42" s="204">
        <v>53.7</v>
      </c>
      <c r="F42" s="93"/>
      <c r="G42" s="94"/>
      <c r="H42" s="319" t="s">
        <v>139</v>
      </c>
      <c r="I42" s="320"/>
      <c r="J42" s="320"/>
      <c r="K42" s="320"/>
      <c r="L42" s="202">
        <v>0.38</v>
      </c>
      <c r="M42" s="202">
        <v>32</v>
      </c>
      <c r="N42" s="203">
        <v>89.4</v>
      </c>
      <c r="O42" s="204">
        <v>86.5</v>
      </c>
      <c r="P42" s="82"/>
      <c r="Q42" s="82"/>
      <c r="R42" s="83"/>
      <c r="S42" s="83"/>
      <c r="T42" s="83"/>
      <c r="U42" s="83"/>
      <c r="V42" s="83"/>
      <c r="W42" s="83"/>
      <c r="X42" s="83"/>
      <c r="Y42" s="83"/>
      <c r="Z42" s="83"/>
      <c r="AA42" s="83"/>
      <c r="AC42" s="80"/>
      <c r="AD42" s="80"/>
      <c r="AE42" s="80"/>
      <c r="AG42" s="80"/>
      <c r="AL42" s="83"/>
      <c r="AM42" s="83"/>
      <c r="AN42" s="83"/>
      <c r="AQ42" s="83"/>
      <c r="AR42" s="83"/>
      <c r="AS42" s="83"/>
      <c r="AT42" s="83"/>
      <c r="AV42" s="83"/>
      <c r="AW42" s="83"/>
      <c r="AZ42" s="83"/>
      <c r="BA42" s="83"/>
      <c r="BP42" s="83"/>
      <c r="BQ42" s="83"/>
    </row>
    <row r="43" spans="1:69" s="79" customFormat="1" ht="19.5" customHeight="1">
      <c r="A43" s="244" t="s">
        <v>160</v>
      </c>
      <c r="B43" s="202">
        <v>0.77</v>
      </c>
      <c r="C43" s="202">
        <v>16</v>
      </c>
      <c r="D43" s="203">
        <v>101.6</v>
      </c>
      <c r="E43" s="204">
        <v>98.4</v>
      </c>
      <c r="F43" s="93"/>
      <c r="G43" s="94"/>
      <c r="H43" s="367" t="s">
        <v>161</v>
      </c>
      <c r="I43" s="368"/>
      <c r="J43" s="368"/>
      <c r="K43" s="369"/>
      <c r="L43" s="202">
        <v>0.77</v>
      </c>
      <c r="M43" s="202">
        <v>16</v>
      </c>
      <c r="N43" s="203">
        <v>147.5</v>
      </c>
      <c r="O43" s="204">
        <v>142.8</v>
      </c>
      <c r="P43" s="82"/>
      <c r="Q43" s="82"/>
      <c r="R43" s="83"/>
      <c r="S43" s="83"/>
      <c r="T43" s="83"/>
      <c r="U43" s="83"/>
      <c r="V43" s="83"/>
      <c r="W43" s="83"/>
      <c r="X43" s="83"/>
      <c r="Y43" s="83"/>
      <c r="Z43" s="83"/>
      <c r="AA43" s="83"/>
      <c r="AC43" s="80"/>
      <c r="AD43" s="80"/>
      <c r="AE43" s="80"/>
      <c r="AG43" s="80"/>
      <c r="AL43" s="83"/>
      <c r="AM43" s="83"/>
      <c r="AN43" s="83"/>
      <c r="AQ43" s="83"/>
      <c r="AR43" s="83"/>
      <c r="AS43" s="83"/>
      <c r="AT43" s="83"/>
      <c r="AV43" s="83"/>
      <c r="AW43" s="83"/>
      <c r="AZ43" s="83"/>
      <c r="BA43" s="83"/>
      <c r="BP43" s="83"/>
      <c r="BQ43" s="83"/>
    </row>
    <row r="44" spans="1:69" s="79" customFormat="1" ht="19.5" customHeight="1">
      <c r="A44" s="201" t="s">
        <v>117</v>
      </c>
      <c r="B44" s="202">
        <v>1.07</v>
      </c>
      <c r="C44" s="202">
        <v>12</v>
      </c>
      <c r="D44" s="203">
        <v>135.9</v>
      </c>
      <c r="E44" s="204">
        <v>131.5</v>
      </c>
      <c r="F44" s="93"/>
      <c r="G44" s="94"/>
      <c r="H44" s="319" t="s">
        <v>140</v>
      </c>
      <c r="I44" s="320"/>
      <c r="J44" s="320"/>
      <c r="K44" s="320"/>
      <c r="L44" s="202">
        <v>1.07</v>
      </c>
      <c r="M44" s="202">
        <v>12</v>
      </c>
      <c r="N44" s="203">
        <v>178.4</v>
      </c>
      <c r="O44" s="204">
        <v>172.7</v>
      </c>
      <c r="P44" s="82"/>
      <c r="Q44" s="82"/>
      <c r="R44" s="83"/>
      <c r="S44" s="83"/>
      <c r="T44" s="83"/>
      <c r="U44" s="83"/>
      <c r="V44" s="83"/>
      <c r="W44" s="83"/>
      <c r="X44" s="83"/>
      <c r="Y44" s="83"/>
      <c r="Z44" s="83"/>
      <c r="AA44" s="83"/>
      <c r="AC44" s="80"/>
      <c r="AD44" s="80"/>
      <c r="AE44" s="80"/>
      <c r="AG44" s="80"/>
      <c r="AL44" s="83"/>
      <c r="AM44" s="83"/>
      <c r="AN44" s="83"/>
      <c r="AQ44" s="83"/>
      <c r="AR44" s="83"/>
      <c r="AS44" s="83"/>
      <c r="AT44" s="83"/>
      <c r="AV44" s="83"/>
      <c r="AW44" s="83"/>
      <c r="AZ44" s="83"/>
      <c r="BA44" s="83"/>
      <c r="BP44" s="83"/>
      <c r="BQ44" s="83"/>
    </row>
    <row r="45" spans="1:69" s="79" customFormat="1" ht="16.5" customHeight="1">
      <c r="A45" s="172"/>
      <c r="B45" s="172"/>
      <c r="C45" s="172"/>
      <c r="D45" s="82"/>
      <c r="E45" s="82"/>
      <c r="F45" s="70"/>
      <c r="G45" s="70"/>
      <c r="Q45" s="82"/>
      <c r="R45" s="97"/>
      <c r="S45" s="83"/>
      <c r="T45" s="83"/>
      <c r="U45" s="83"/>
      <c r="V45" s="83"/>
      <c r="W45" s="83"/>
      <c r="X45" s="83"/>
      <c r="Y45" s="83"/>
      <c r="Z45" s="83"/>
      <c r="AA45" s="83"/>
      <c r="AE45" s="82"/>
      <c r="AG45" s="82"/>
      <c r="AH45" s="82"/>
      <c r="AI45" s="83"/>
      <c r="AL45" s="83"/>
      <c r="AM45" s="83"/>
      <c r="AN45" s="83"/>
      <c r="AQ45" s="83"/>
      <c r="AR45" s="83"/>
      <c r="AS45" s="83"/>
      <c r="AT45" s="83"/>
      <c r="AV45" s="83"/>
      <c r="AW45" s="83"/>
      <c r="AZ45" s="83"/>
      <c r="BA45" s="83"/>
      <c r="BG45" s="82"/>
      <c r="BH45" s="82"/>
      <c r="BJ45" s="82"/>
      <c r="BK45" s="82"/>
      <c r="BP45" s="83"/>
      <c r="BQ45" s="83"/>
    </row>
    <row r="46" spans="1:69" s="79" customFormat="1" ht="16.5" customHeight="1">
      <c r="A46" s="317" t="s">
        <v>120</v>
      </c>
      <c r="B46" s="317"/>
      <c r="C46" s="317"/>
      <c r="D46" s="336"/>
      <c r="E46" s="336"/>
      <c r="F46" s="336"/>
      <c r="G46" s="336"/>
      <c r="H46" s="336"/>
      <c r="I46" s="336"/>
      <c r="J46" s="336"/>
      <c r="K46" s="318"/>
      <c r="L46" s="318"/>
      <c r="M46" s="318"/>
      <c r="N46" s="318"/>
      <c r="O46" s="318"/>
      <c r="Q46" s="82"/>
      <c r="R46" s="97"/>
      <c r="S46" s="83"/>
      <c r="T46" s="83"/>
      <c r="U46" s="83"/>
      <c r="V46" s="83"/>
      <c r="W46" s="83"/>
      <c r="X46" s="83"/>
      <c r="Y46" s="83"/>
      <c r="Z46" s="83"/>
      <c r="AA46" s="83"/>
      <c r="AE46" s="82"/>
      <c r="AG46" s="82"/>
      <c r="AH46" s="82"/>
      <c r="AI46" s="83"/>
      <c r="AL46" s="83"/>
      <c r="AM46" s="83"/>
      <c r="AN46" s="83"/>
      <c r="AQ46" s="83"/>
      <c r="AR46" s="83"/>
      <c r="AS46" s="83"/>
      <c r="AT46" s="83"/>
      <c r="AV46" s="83"/>
      <c r="AW46" s="83"/>
      <c r="AZ46" s="83"/>
      <c r="BA46" s="83"/>
      <c r="BG46" s="82"/>
      <c r="BH46" s="82"/>
      <c r="BJ46" s="82"/>
      <c r="BK46" s="82"/>
      <c r="BP46" s="83"/>
      <c r="BQ46" s="83"/>
    </row>
    <row r="47" spans="1:69" s="79" customFormat="1" ht="4.5" customHeight="1" thickBot="1">
      <c r="A47" s="174"/>
      <c r="B47" s="174"/>
      <c r="C47" s="174"/>
      <c r="D47" s="175"/>
      <c r="E47" s="175"/>
      <c r="F47" s="175"/>
      <c r="G47" s="175"/>
      <c r="H47" s="175"/>
      <c r="I47" s="175"/>
      <c r="J47" s="175"/>
      <c r="K47" s="173"/>
      <c r="L47" s="173"/>
      <c r="M47" s="173"/>
      <c r="N47" s="173"/>
      <c r="O47" s="173"/>
      <c r="Q47" s="82"/>
      <c r="R47" s="97"/>
      <c r="S47" s="83"/>
      <c r="T47" s="83"/>
      <c r="U47" s="83"/>
      <c r="V47" s="83"/>
      <c r="W47" s="83"/>
      <c r="X47" s="83"/>
      <c r="Y47" s="83"/>
      <c r="Z47" s="83"/>
      <c r="AA47" s="83"/>
      <c r="AE47" s="82"/>
      <c r="AG47" s="82"/>
      <c r="AH47" s="82"/>
      <c r="AI47" s="83"/>
      <c r="AL47" s="83"/>
      <c r="AM47" s="83"/>
      <c r="AN47" s="83"/>
      <c r="AQ47" s="83"/>
      <c r="AR47" s="83"/>
      <c r="AS47" s="83"/>
      <c r="AT47" s="83"/>
      <c r="AV47" s="83"/>
      <c r="AW47" s="83"/>
      <c r="AZ47" s="83"/>
      <c r="BA47" s="83"/>
      <c r="BG47" s="82"/>
      <c r="BH47" s="82"/>
      <c r="BJ47" s="82"/>
      <c r="BK47" s="82"/>
      <c r="BP47" s="83"/>
      <c r="BQ47" s="83"/>
    </row>
    <row r="48" spans="1:69" s="13" customFormat="1" ht="17.25" customHeight="1" thickBot="1">
      <c r="A48" s="359" t="s">
        <v>121</v>
      </c>
      <c r="B48" s="345" t="s">
        <v>56</v>
      </c>
      <c r="C48" s="345" t="s">
        <v>122</v>
      </c>
      <c r="D48" s="343" t="s">
        <v>136</v>
      </c>
      <c r="E48" s="341" t="s">
        <v>137</v>
      </c>
      <c r="F48" s="65"/>
      <c r="G48" s="64"/>
      <c r="H48" s="361" t="s">
        <v>121</v>
      </c>
      <c r="I48" s="362"/>
      <c r="J48" s="362"/>
      <c r="K48" s="363"/>
      <c r="L48" s="345" t="s">
        <v>56</v>
      </c>
      <c r="M48" s="345" t="s">
        <v>122</v>
      </c>
      <c r="N48" s="343" t="s">
        <v>136</v>
      </c>
      <c r="O48" s="341" t="s">
        <v>137</v>
      </c>
      <c r="P48" s="11"/>
      <c r="W48" s="58"/>
      <c r="X48" s="58"/>
      <c r="AL48" s="58"/>
      <c r="AM48" s="58"/>
      <c r="AN48" s="58"/>
      <c r="AQ48" s="58"/>
      <c r="AR48" s="58"/>
      <c r="AZ48" s="58"/>
      <c r="BA48" s="58"/>
      <c r="BP48" s="58"/>
      <c r="BQ48" s="58"/>
    </row>
    <row r="49" spans="1:69" s="13" customFormat="1" ht="17.25" customHeight="1" thickBot="1">
      <c r="A49" s="360"/>
      <c r="B49" s="344"/>
      <c r="C49" s="350"/>
      <c r="D49" s="344"/>
      <c r="E49" s="342"/>
      <c r="F49" s="66"/>
      <c r="G49" s="64"/>
      <c r="H49" s="364"/>
      <c r="I49" s="365"/>
      <c r="J49" s="365"/>
      <c r="K49" s="366"/>
      <c r="L49" s="344"/>
      <c r="M49" s="350"/>
      <c r="N49" s="344"/>
      <c r="O49" s="342"/>
      <c r="P49" s="50"/>
      <c r="Q49" s="50"/>
      <c r="R49" s="58"/>
      <c r="S49" s="58"/>
      <c r="T49" s="58"/>
      <c r="U49" s="58"/>
      <c r="V49" s="58"/>
      <c r="W49" s="58"/>
      <c r="X49" s="58"/>
      <c r="Y49" s="58"/>
      <c r="Z49" s="58"/>
      <c r="AA49" s="58"/>
      <c r="AC49" s="57"/>
      <c r="AD49" s="57"/>
      <c r="AE49" s="57"/>
      <c r="AG49" s="57"/>
      <c r="AL49" s="58"/>
      <c r="AM49" s="58"/>
      <c r="AN49" s="58"/>
      <c r="AQ49" s="58"/>
      <c r="AR49" s="58"/>
      <c r="AZ49" s="58"/>
      <c r="BA49" s="58"/>
      <c r="BP49" s="58"/>
      <c r="BQ49" s="58"/>
    </row>
    <row r="50" spans="1:69" s="79" customFormat="1" ht="19.5" customHeight="1">
      <c r="A50" s="205" t="s">
        <v>123</v>
      </c>
      <c r="B50" s="206">
        <v>0.04</v>
      </c>
      <c r="C50" s="202">
        <v>100</v>
      </c>
      <c r="D50" s="203">
        <v>23.4</v>
      </c>
      <c r="E50" s="204">
        <v>22.8</v>
      </c>
      <c r="F50" s="93"/>
      <c r="G50" s="94"/>
      <c r="H50" s="373" t="s">
        <v>129</v>
      </c>
      <c r="I50" s="374"/>
      <c r="J50" s="374"/>
      <c r="K50" s="375"/>
      <c r="L50" s="208">
        <v>0.04</v>
      </c>
      <c r="M50" s="202">
        <v>100</v>
      </c>
      <c r="N50" s="203">
        <v>24.6</v>
      </c>
      <c r="O50" s="204">
        <v>24</v>
      </c>
      <c r="P50" s="82"/>
      <c r="Q50" s="82"/>
      <c r="R50" s="83"/>
      <c r="S50" s="83"/>
      <c r="T50" s="83"/>
      <c r="U50" s="83"/>
      <c r="V50" s="83"/>
      <c r="W50" s="83"/>
      <c r="X50" s="83"/>
      <c r="Y50" s="83"/>
      <c r="Z50" s="83"/>
      <c r="AA50" s="83"/>
      <c r="AC50" s="80"/>
      <c r="AD50" s="80"/>
      <c r="AE50" s="80"/>
      <c r="AG50" s="80"/>
      <c r="AL50" s="83"/>
      <c r="AM50" s="83"/>
      <c r="AN50" s="83"/>
      <c r="AQ50" s="83"/>
      <c r="AR50" s="83"/>
      <c r="AS50" s="83"/>
      <c r="AT50" s="83"/>
      <c r="AV50" s="83"/>
      <c r="AW50" s="83"/>
      <c r="AZ50" s="83"/>
      <c r="BA50" s="83"/>
      <c r="BP50" s="83"/>
      <c r="BQ50" s="83"/>
    </row>
    <row r="51" spans="1:69" s="79" customFormat="1" ht="19.5" customHeight="1">
      <c r="A51" s="207" t="s">
        <v>124</v>
      </c>
      <c r="B51" s="208">
        <v>0.04</v>
      </c>
      <c r="C51" s="192">
        <v>100</v>
      </c>
      <c r="D51" s="193">
        <v>22.8</v>
      </c>
      <c r="E51" s="194">
        <v>22.1</v>
      </c>
      <c r="F51" s="93"/>
      <c r="G51" s="94"/>
      <c r="H51" s="367" t="s">
        <v>130</v>
      </c>
      <c r="I51" s="376"/>
      <c r="J51" s="376"/>
      <c r="K51" s="377"/>
      <c r="L51" s="208">
        <v>0.04</v>
      </c>
      <c r="M51" s="192">
        <v>100</v>
      </c>
      <c r="N51" s="193">
        <v>24</v>
      </c>
      <c r="O51" s="194">
        <v>23.3</v>
      </c>
      <c r="P51" s="82"/>
      <c r="Q51" s="82"/>
      <c r="R51" s="83"/>
      <c r="S51" s="83"/>
      <c r="T51" s="83"/>
      <c r="U51" s="83"/>
      <c r="V51" s="83"/>
      <c r="W51" s="83"/>
      <c r="X51" s="83"/>
      <c r="Y51" s="83"/>
      <c r="Z51" s="83"/>
      <c r="AA51" s="83"/>
      <c r="AC51" s="80"/>
      <c r="AD51" s="80"/>
      <c r="AE51" s="80"/>
      <c r="AG51" s="80"/>
      <c r="AL51" s="83"/>
      <c r="AM51" s="83"/>
      <c r="AN51" s="83"/>
      <c r="AQ51" s="83"/>
      <c r="AR51" s="83"/>
      <c r="AS51" s="83"/>
      <c r="AT51" s="83"/>
      <c r="AV51" s="83"/>
      <c r="AW51" s="83"/>
      <c r="AZ51" s="83"/>
      <c r="BA51" s="83"/>
      <c r="BP51" s="83"/>
      <c r="BQ51" s="83"/>
    </row>
    <row r="52" spans="1:69" s="79" customFormat="1" ht="19.5" customHeight="1">
      <c r="A52" s="207" t="s">
        <v>125</v>
      </c>
      <c r="B52" s="208">
        <v>0.04</v>
      </c>
      <c r="C52" s="192">
        <v>100</v>
      </c>
      <c r="D52" s="193">
        <v>22</v>
      </c>
      <c r="E52" s="194">
        <v>21.4</v>
      </c>
      <c r="F52" s="93"/>
      <c r="G52" s="94"/>
      <c r="H52" s="367" t="s">
        <v>131</v>
      </c>
      <c r="I52" s="376"/>
      <c r="J52" s="376"/>
      <c r="K52" s="377"/>
      <c r="L52" s="208">
        <v>0.07</v>
      </c>
      <c r="M52" s="192">
        <v>50</v>
      </c>
      <c r="N52" s="193">
        <v>46.6</v>
      </c>
      <c r="O52" s="194">
        <v>45.4</v>
      </c>
      <c r="P52" s="82"/>
      <c r="Q52" s="82"/>
      <c r="R52" s="83"/>
      <c r="S52" s="83"/>
      <c r="T52" s="83"/>
      <c r="U52" s="83"/>
      <c r="V52" s="83"/>
      <c r="W52" s="83"/>
      <c r="X52" s="83"/>
      <c r="Y52" s="83"/>
      <c r="Z52" s="83"/>
      <c r="AA52" s="83"/>
      <c r="AC52" s="80"/>
      <c r="AD52" s="80"/>
      <c r="AE52" s="80"/>
      <c r="AG52" s="80"/>
      <c r="AL52" s="83"/>
      <c r="AM52" s="83"/>
      <c r="AN52" s="83"/>
      <c r="AQ52" s="83"/>
      <c r="AR52" s="83"/>
      <c r="AS52" s="83"/>
      <c r="AT52" s="83"/>
      <c r="AV52" s="83"/>
      <c r="AW52" s="83"/>
      <c r="AZ52" s="83"/>
      <c r="BA52" s="83"/>
      <c r="BP52" s="83"/>
      <c r="BQ52" s="83"/>
    </row>
    <row r="53" spans="1:69" s="79" customFormat="1" ht="19.5" customHeight="1">
      <c r="A53" s="207" t="s">
        <v>126</v>
      </c>
      <c r="B53" s="208">
        <v>0.04</v>
      </c>
      <c r="C53" s="192">
        <v>100</v>
      </c>
      <c r="D53" s="193">
        <v>21.4</v>
      </c>
      <c r="E53" s="194">
        <v>20.8</v>
      </c>
      <c r="F53" s="93"/>
      <c r="G53" s="94"/>
      <c r="H53" s="367" t="s">
        <v>132</v>
      </c>
      <c r="I53" s="376"/>
      <c r="J53" s="376"/>
      <c r="K53" s="377"/>
      <c r="L53" s="208">
        <v>0.07</v>
      </c>
      <c r="M53" s="192">
        <v>100</v>
      </c>
      <c r="N53" s="193">
        <v>43</v>
      </c>
      <c r="O53" s="194">
        <v>41.8</v>
      </c>
      <c r="P53" s="82"/>
      <c r="Q53" s="82"/>
      <c r="R53" s="83"/>
      <c r="S53" s="83"/>
      <c r="T53" s="83"/>
      <c r="U53" s="83"/>
      <c r="V53" s="83"/>
      <c r="W53" s="83"/>
      <c r="X53" s="83"/>
      <c r="Y53" s="83"/>
      <c r="Z53" s="83"/>
      <c r="AA53" s="83"/>
      <c r="AC53" s="80"/>
      <c r="AD53" s="80"/>
      <c r="AE53" s="80"/>
      <c r="AG53" s="80"/>
      <c r="AL53" s="83"/>
      <c r="AM53" s="83"/>
      <c r="AN53" s="83"/>
      <c r="AQ53" s="83"/>
      <c r="AR53" s="83"/>
      <c r="AS53" s="83"/>
      <c r="AT53" s="83"/>
      <c r="AV53" s="83"/>
      <c r="AW53" s="83"/>
      <c r="AZ53" s="83"/>
      <c r="BA53" s="83"/>
      <c r="BP53" s="83"/>
      <c r="BQ53" s="83"/>
    </row>
    <row r="54" spans="1:69" s="79" customFormat="1" ht="19.5" customHeight="1">
      <c r="A54" s="207" t="s">
        <v>127</v>
      </c>
      <c r="B54" s="208">
        <v>0.04</v>
      </c>
      <c r="C54" s="192">
        <v>100</v>
      </c>
      <c r="D54" s="193">
        <v>26.2</v>
      </c>
      <c r="E54" s="194">
        <v>25.5</v>
      </c>
      <c r="F54" s="93"/>
      <c r="G54" s="94"/>
      <c r="H54" s="367" t="s">
        <v>133</v>
      </c>
      <c r="I54" s="376"/>
      <c r="J54" s="376"/>
      <c r="K54" s="377"/>
      <c r="L54" s="208">
        <v>0.07</v>
      </c>
      <c r="M54" s="192">
        <v>100</v>
      </c>
      <c r="N54" s="193">
        <v>40.4</v>
      </c>
      <c r="O54" s="194">
        <v>39.3</v>
      </c>
      <c r="P54" s="82"/>
      <c r="Q54" s="82"/>
      <c r="R54" s="83"/>
      <c r="S54" s="83"/>
      <c r="T54" s="83"/>
      <c r="U54" s="83"/>
      <c r="V54" s="83"/>
      <c r="W54" s="83"/>
      <c r="X54" s="83"/>
      <c r="Y54" s="83"/>
      <c r="Z54" s="83"/>
      <c r="AA54" s="83"/>
      <c r="AC54" s="80"/>
      <c r="AD54" s="80"/>
      <c r="AE54" s="80"/>
      <c r="AG54" s="80"/>
      <c r="AL54" s="83"/>
      <c r="AM54" s="83"/>
      <c r="AN54" s="83"/>
      <c r="AQ54" s="83"/>
      <c r="AR54" s="83"/>
      <c r="AS54" s="83"/>
      <c r="AT54" s="83"/>
      <c r="AV54" s="83"/>
      <c r="AW54" s="83"/>
      <c r="AZ54" s="83"/>
      <c r="BA54" s="83"/>
      <c r="BP54" s="83"/>
      <c r="BQ54" s="83"/>
    </row>
    <row r="55" spans="1:69" s="79" customFormat="1" ht="19.5" customHeight="1" thickBot="1">
      <c r="A55" s="209" t="s">
        <v>128</v>
      </c>
      <c r="B55" s="210">
        <v>0.04</v>
      </c>
      <c r="C55" s="196">
        <v>100</v>
      </c>
      <c r="D55" s="197">
        <v>25.5</v>
      </c>
      <c r="E55" s="198">
        <v>24.8</v>
      </c>
      <c r="F55" s="93"/>
      <c r="G55" s="94"/>
      <c r="H55" s="378" t="s">
        <v>134</v>
      </c>
      <c r="I55" s="379"/>
      <c r="J55" s="379"/>
      <c r="K55" s="380"/>
      <c r="L55" s="210">
        <v>0.06</v>
      </c>
      <c r="M55" s="196">
        <v>100</v>
      </c>
      <c r="N55" s="197">
        <v>39.2</v>
      </c>
      <c r="O55" s="198">
        <v>38.1</v>
      </c>
      <c r="P55" s="82"/>
      <c r="Q55" s="82"/>
      <c r="R55" s="83"/>
      <c r="S55" s="83"/>
      <c r="T55" s="83"/>
      <c r="U55" s="83"/>
      <c r="V55" s="83"/>
      <c r="W55" s="83"/>
      <c r="X55" s="83"/>
      <c r="Y55" s="83"/>
      <c r="Z55" s="83"/>
      <c r="AA55" s="83"/>
      <c r="AC55" s="80"/>
      <c r="AD55" s="80"/>
      <c r="AE55" s="80"/>
      <c r="AG55" s="80"/>
      <c r="AL55" s="83"/>
      <c r="AM55" s="83"/>
      <c r="AN55" s="83"/>
      <c r="AQ55" s="83"/>
      <c r="AR55" s="83"/>
      <c r="AS55" s="83"/>
      <c r="AT55" s="83"/>
      <c r="AV55" s="83"/>
      <c r="AW55" s="83"/>
      <c r="AZ55" s="83"/>
      <c r="BA55" s="83"/>
      <c r="BP55" s="83"/>
      <c r="BQ55" s="83"/>
    </row>
    <row r="56" spans="1:69" s="79" customFormat="1" ht="16.5" customHeight="1">
      <c r="A56" s="172"/>
      <c r="B56" s="172"/>
      <c r="C56" s="172"/>
      <c r="D56" s="82"/>
      <c r="E56" s="82"/>
      <c r="F56" s="70"/>
      <c r="G56" s="70"/>
      <c r="Q56" s="82"/>
      <c r="R56" s="97"/>
      <c r="S56" s="83"/>
      <c r="T56" s="83"/>
      <c r="U56" s="83"/>
      <c r="V56" s="83"/>
      <c r="W56" s="83"/>
      <c r="X56" s="83"/>
      <c r="Y56" s="83"/>
      <c r="Z56" s="83"/>
      <c r="AA56" s="83"/>
      <c r="AE56" s="82"/>
      <c r="AG56" s="82"/>
      <c r="AH56" s="82"/>
      <c r="AI56" s="83"/>
      <c r="AL56" s="83"/>
      <c r="AM56" s="83"/>
      <c r="AN56" s="83"/>
      <c r="AQ56" s="83"/>
      <c r="AR56" s="83"/>
      <c r="AS56" s="83"/>
      <c r="AT56" s="83"/>
      <c r="AV56" s="83"/>
      <c r="AW56" s="83"/>
      <c r="AZ56" s="83"/>
      <c r="BA56" s="83"/>
      <c r="BG56" s="82"/>
      <c r="BH56" s="82"/>
      <c r="BJ56" s="82"/>
      <c r="BK56" s="82"/>
      <c r="BP56" s="83"/>
      <c r="BQ56" s="83"/>
    </row>
    <row r="57" spans="1:69" s="13" customFormat="1" ht="19.5" customHeight="1">
      <c r="A57" s="339" t="s">
        <v>59</v>
      </c>
      <c r="B57" s="340"/>
      <c r="C57" s="340"/>
      <c r="D57" s="340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72"/>
      <c r="X57" s="18"/>
      <c r="Y57" s="52">
        <v>15.98</v>
      </c>
      <c r="Z57" s="51">
        <v>18.84</v>
      </c>
      <c r="AQ57" s="58"/>
      <c r="AR57" s="58"/>
      <c r="AZ57" s="58"/>
      <c r="BA57" s="58"/>
      <c r="BP57" s="58"/>
      <c r="BQ57" s="58"/>
    </row>
    <row r="58" spans="1:69" s="13" customFormat="1" ht="15" customHeight="1" thickBot="1">
      <c r="A58" s="351" t="s">
        <v>73</v>
      </c>
      <c r="B58" s="352"/>
      <c r="C58" s="352"/>
      <c r="D58" s="352"/>
      <c r="E58" s="352"/>
      <c r="F58" s="352"/>
      <c r="G58" s="352"/>
      <c r="H58" s="352"/>
      <c r="I58" s="352"/>
      <c r="J58" s="352"/>
      <c r="K58" s="352"/>
      <c r="L58" s="352"/>
      <c r="M58" s="352"/>
      <c r="N58" s="352"/>
      <c r="O58" s="352"/>
      <c r="P58" s="72"/>
      <c r="X58" s="18"/>
      <c r="Y58" s="52">
        <v>21.3</v>
      </c>
      <c r="Z58" s="51">
        <v>24.16</v>
      </c>
      <c r="AQ58" s="58"/>
      <c r="AR58" s="58"/>
      <c r="AZ58" s="58"/>
      <c r="BA58" s="58"/>
      <c r="BP58" s="58"/>
      <c r="BQ58" s="58"/>
    </row>
    <row r="59" spans="1:69" s="13" customFormat="1" ht="12" customHeight="1">
      <c r="A59" s="25"/>
      <c r="B59" s="25"/>
      <c r="C59" s="25"/>
      <c r="D59" s="25"/>
      <c r="F59" s="26"/>
      <c r="G59" s="26"/>
      <c r="H59" s="11"/>
      <c r="I59" s="6"/>
      <c r="J59" s="42"/>
      <c r="K59" s="71"/>
      <c r="L59" s="71"/>
      <c r="M59" s="71"/>
      <c r="N59" s="71"/>
      <c r="O59" s="71"/>
      <c r="P59" s="45"/>
      <c r="X59" s="18"/>
      <c r="Y59" s="52"/>
      <c r="Z59" s="51"/>
      <c r="AQ59" s="58"/>
      <c r="AR59" s="58"/>
      <c r="AZ59" s="58"/>
      <c r="BA59" s="58"/>
      <c r="BP59" s="58"/>
      <c r="BQ59" s="58"/>
    </row>
    <row r="60" spans="4:69" s="13" customFormat="1" ht="12" customHeight="1" thickBot="1">
      <c r="D60" s="6"/>
      <c r="E60" s="6"/>
      <c r="F60" s="15"/>
      <c r="G60" s="15"/>
      <c r="H60" s="11"/>
      <c r="I60" s="6"/>
      <c r="J60" s="43"/>
      <c r="K60" s="45"/>
      <c r="L60" s="45"/>
      <c r="M60" s="45"/>
      <c r="N60" s="45"/>
      <c r="O60" s="45"/>
      <c r="P60" s="56"/>
      <c r="X60" s="9"/>
      <c r="Y60" s="52">
        <v>22.76</v>
      </c>
      <c r="Z60" s="51">
        <v>29.12</v>
      </c>
      <c r="AQ60" s="58"/>
      <c r="AR60" s="58"/>
      <c r="AZ60" s="58"/>
      <c r="BA60" s="58"/>
      <c r="BP60" s="58"/>
      <c r="BQ60" s="58"/>
    </row>
    <row r="61" spans="4:69" s="13" customFormat="1" ht="12" customHeight="1">
      <c r="D61" s="23"/>
      <c r="E61" s="23"/>
      <c r="F61" s="24"/>
      <c r="G61" s="24"/>
      <c r="H61" s="1"/>
      <c r="I61" s="1"/>
      <c r="J61" s="44"/>
      <c r="K61" s="49"/>
      <c r="L61" s="49"/>
      <c r="M61" s="49"/>
      <c r="N61" s="49"/>
      <c r="O61" s="49"/>
      <c r="P61" s="11"/>
      <c r="X61" s="9"/>
      <c r="Y61" s="52">
        <v>21.97</v>
      </c>
      <c r="Z61" s="51">
        <v>26.4</v>
      </c>
      <c r="AQ61" s="58"/>
      <c r="AR61" s="58"/>
      <c r="AZ61" s="58"/>
      <c r="BA61" s="58"/>
      <c r="BP61" s="58"/>
      <c r="BQ61" s="58"/>
    </row>
    <row r="62" spans="4:69" s="13" customFormat="1" ht="12" customHeight="1">
      <c r="D62" s="37"/>
      <c r="E62" s="37"/>
      <c r="F62" s="38"/>
      <c r="G62" s="38"/>
      <c r="H62" s="39"/>
      <c r="I62" s="40"/>
      <c r="J62" s="44"/>
      <c r="K62" s="15"/>
      <c r="L62" s="15"/>
      <c r="M62" s="15"/>
      <c r="N62" s="15"/>
      <c r="O62" s="15"/>
      <c r="P62" s="11"/>
      <c r="X62" s="9"/>
      <c r="Y62" s="51">
        <v>27.15</v>
      </c>
      <c r="Z62" s="51">
        <v>31.72</v>
      </c>
      <c r="AQ62" s="58"/>
      <c r="AR62" s="58"/>
      <c r="AZ62" s="58"/>
      <c r="BA62" s="58"/>
      <c r="BP62" s="58"/>
      <c r="BQ62" s="58"/>
    </row>
    <row r="63" spans="4:69" s="13" customFormat="1" ht="12" customHeight="1">
      <c r="D63" s="37"/>
      <c r="E63" s="37"/>
      <c r="F63" s="38"/>
      <c r="G63" s="38"/>
      <c r="H63" s="39"/>
      <c r="I63" s="40"/>
      <c r="J63" s="47"/>
      <c r="K63" s="15"/>
      <c r="L63" s="15"/>
      <c r="M63" s="15"/>
      <c r="N63" s="15"/>
      <c r="O63" s="15"/>
      <c r="P63" s="10"/>
      <c r="Q63" s="46"/>
      <c r="X63" s="9"/>
      <c r="Y63" s="51"/>
      <c r="Z63" s="51"/>
      <c r="AQ63" s="58"/>
      <c r="AR63" s="58"/>
      <c r="AZ63" s="58"/>
      <c r="BA63" s="58"/>
      <c r="BP63" s="58"/>
      <c r="BQ63" s="58"/>
    </row>
    <row r="64" spans="4:69" s="13" customFormat="1" ht="12" customHeight="1">
      <c r="D64" s="37"/>
      <c r="E64" s="37"/>
      <c r="F64" s="38"/>
      <c r="G64" s="38"/>
      <c r="H64" s="39"/>
      <c r="I64" s="40"/>
      <c r="J64" s="44"/>
      <c r="K64" s="10"/>
      <c r="L64" s="10"/>
      <c r="M64" s="10"/>
      <c r="N64" s="10"/>
      <c r="O64" s="10"/>
      <c r="P64" s="10"/>
      <c r="Q64" s="46"/>
      <c r="X64" s="9"/>
      <c r="Y64" s="51"/>
      <c r="Z64" s="51"/>
      <c r="AQ64" s="58"/>
      <c r="AR64" s="58"/>
      <c r="AZ64" s="58"/>
      <c r="BA64" s="58"/>
      <c r="BP64" s="58"/>
      <c r="BQ64" s="58"/>
    </row>
    <row r="65" spans="4:69" s="13" customFormat="1" ht="12" customHeight="1">
      <c r="D65" s="19"/>
      <c r="E65" s="19"/>
      <c r="F65" s="20"/>
      <c r="G65" s="20"/>
      <c r="H65" s="21"/>
      <c r="I65" s="22"/>
      <c r="J65" s="29"/>
      <c r="K65" s="10"/>
      <c r="L65" s="10"/>
      <c r="M65" s="10"/>
      <c r="N65" s="10"/>
      <c r="O65" s="10"/>
      <c r="P65"/>
      <c r="Q65" s="48"/>
      <c r="X65" s="9"/>
      <c r="Y65" s="51"/>
      <c r="Z65" s="51"/>
      <c r="AQ65" s="58"/>
      <c r="AR65" s="58"/>
      <c r="AZ65" s="58"/>
      <c r="BA65" s="58"/>
      <c r="BP65" s="58"/>
      <c r="BQ65" s="58"/>
    </row>
    <row r="66" spans="4:69" s="13" customFormat="1" ht="12" customHeight="1">
      <c r="D66" s="33"/>
      <c r="E66" s="33"/>
      <c r="F66" s="34"/>
      <c r="G66" s="34"/>
      <c r="H66" s="27"/>
      <c r="I66" s="28"/>
      <c r="J66" s="29"/>
      <c r="K66"/>
      <c r="L66"/>
      <c r="M66"/>
      <c r="N66"/>
      <c r="O66"/>
      <c r="P66" s="11"/>
      <c r="Q66" s="45"/>
      <c r="X66" s="9"/>
      <c r="Y66" s="51"/>
      <c r="Z66" s="51"/>
      <c r="AQ66" s="58"/>
      <c r="AR66" s="58"/>
      <c r="AZ66" s="58"/>
      <c r="BA66" s="58"/>
      <c r="BP66" s="58"/>
      <c r="BQ66" s="58"/>
    </row>
    <row r="67" spans="4:69" s="13" customFormat="1" ht="12" customHeight="1">
      <c r="D67" s="33"/>
      <c r="E67" s="33"/>
      <c r="F67" s="34"/>
      <c r="G67" s="34"/>
      <c r="H67" s="36"/>
      <c r="I67" s="22"/>
      <c r="J67" s="32"/>
      <c r="K67" s="15"/>
      <c r="L67" s="15"/>
      <c r="M67" s="15"/>
      <c r="N67" s="15"/>
      <c r="O67" s="15"/>
      <c r="P67" s="11"/>
      <c r="AQ67" s="58"/>
      <c r="AR67" s="58"/>
      <c r="AZ67" s="58"/>
      <c r="BA67" s="58"/>
      <c r="BP67" s="58"/>
      <c r="BQ67" s="58"/>
    </row>
    <row r="68" spans="4:69" s="13" customFormat="1" ht="10.5" customHeight="1">
      <c r="D68" s="33"/>
      <c r="E68" s="33"/>
      <c r="F68" s="34"/>
      <c r="G68" s="34"/>
      <c r="H68" s="36"/>
      <c r="I68" s="22"/>
      <c r="J68" s="8"/>
      <c r="K68" s="15"/>
      <c r="L68" s="15"/>
      <c r="M68" s="15"/>
      <c r="N68" s="15"/>
      <c r="O68" s="15"/>
      <c r="P68" s="11"/>
      <c r="AQ68" s="58"/>
      <c r="AR68" s="58"/>
      <c r="AZ68" s="58"/>
      <c r="BA68" s="58"/>
      <c r="BP68" s="58"/>
      <c r="BQ68" s="58"/>
    </row>
    <row r="69" spans="4:69" s="13" customFormat="1" ht="12" customHeight="1">
      <c r="D69" s="33"/>
      <c r="E69" s="33"/>
      <c r="F69" s="34"/>
      <c r="G69" s="34"/>
      <c r="H69" s="36"/>
      <c r="I69" s="22"/>
      <c r="J69"/>
      <c r="K69" s="15"/>
      <c r="L69" s="15"/>
      <c r="M69" s="15"/>
      <c r="N69" s="15"/>
      <c r="O69" s="15"/>
      <c r="P69" s="11"/>
      <c r="R69" s="12"/>
      <c r="AQ69" s="58"/>
      <c r="AR69" s="58"/>
      <c r="AZ69" s="58"/>
      <c r="BA69" s="58"/>
      <c r="BP69" s="58"/>
      <c r="BQ69" s="58"/>
    </row>
    <row r="70" spans="4:69" s="13" customFormat="1" ht="12" customHeight="1">
      <c r="D70" s="7"/>
      <c r="E70" s="7"/>
      <c r="F70" s="3"/>
      <c r="G70" s="3"/>
      <c r="H70" s="17"/>
      <c r="I70" s="7"/>
      <c r="J70" s="10"/>
      <c r="K70" s="15"/>
      <c r="L70" s="15"/>
      <c r="M70" s="15"/>
      <c r="N70" s="15"/>
      <c r="O70" s="15"/>
      <c r="P70" s="11"/>
      <c r="R70" s="12"/>
      <c r="AQ70" s="58"/>
      <c r="AR70" s="58"/>
      <c r="AZ70" s="58"/>
      <c r="BA70" s="58"/>
      <c r="BP70" s="58"/>
      <c r="BQ70" s="58"/>
    </row>
    <row r="71" spans="4:69" s="13" customFormat="1" ht="12" customHeight="1">
      <c r="D71" s="7"/>
      <c r="E71" s="7"/>
      <c r="F71" s="3"/>
      <c r="G71" s="3"/>
      <c r="H71" s="17"/>
      <c r="I71" s="7"/>
      <c r="J71" s="10"/>
      <c r="K71" s="15"/>
      <c r="L71" s="15"/>
      <c r="M71" s="15"/>
      <c r="N71" s="15"/>
      <c r="O71" s="15"/>
      <c r="P71" s="11"/>
      <c r="R71"/>
      <c r="AQ71" s="58"/>
      <c r="AR71" s="58"/>
      <c r="AZ71" s="58"/>
      <c r="BA71" s="58"/>
      <c r="BP71" s="58"/>
      <c r="BQ71" s="58"/>
    </row>
    <row r="72" spans="4:69" s="13" customFormat="1" ht="12" customHeight="1">
      <c r="D72" s="7"/>
      <c r="E72" s="7"/>
      <c r="F72" s="3"/>
      <c r="G72" s="3"/>
      <c r="H72" s="17"/>
      <c r="I72" s="7"/>
      <c r="J72" s="10"/>
      <c r="K72" s="15"/>
      <c r="L72" s="15"/>
      <c r="M72" s="15"/>
      <c r="N72" s="15"/>
      <c r="O72" s="15"/>
      <c r="P72" s="11"/>
      <c r="AQ72" s="58"/>
      <c r="AR72" s="58"/>
      <c r="AZ72" s="58"/>
      <c r="BA72" s="58"/>
      <c r="BP72" s="58"/>
      <c r="BQ72" s="58"/>
    </row>
    <row r="73" spans="4:69" s="13" customFormat="1" ht="12" customHeight="1">
      <c r="D73" s="7"/>
      <c r="E73" s="7"/>
      <c r="F73" s="3"/>
      <c r="G73" s="3"/>
      <c r="H73" s="17"/>
      <c r="I73" s="7"/>
      <c r="J73" s="10"/>
      <c r="K73" s="15"/>
      <c r="L73" s="15"/>
      <c r="M73" s="15"/>
      <c r="N73" s="15"/>
      <c r="O73" s="15"/>
      <c r="P73" s="11"/>
      <c r="AQ73" s="58"/>
      <c r="AR73" s="58"/>
      <c r="AZ73" s="58"/>
      <c r="BA73" s="58"/>
      <c r="BP73" s="58"/>
      <c r="BQ73" s="58"/>
    </row>
    <row r="74" spans="4:69" s="13" customFormat="1" ht="12" customHeight="1">
      <c r="D74" s="7"/>
      <c r="E74" s="7"/>
      <c r="F74" s="3"/>
      <c r="G74" s="3"/>
      <c r="H74" s="17"/>
      <c r="I74" s="7"/>
      <c r="J74" s="10"/>
      <c r="K74" s="15"/>
      <c r="L74" s="15"/>
      <c r="M74" s="15"/>
      <c r="N74" s="15"/>
      <c r="O74" s="15"/>
      <c r="P74" s="11"/>
      <c r="AQ74" s="58"/>
      <c r="AR74" s="58"/>
      <c r="AZ74" s="58"/>
      <c r="BA74" s="58"/>
      <c r="BP74" s="58"/>
      <c r="BQ74" s="58"/>
    </row>
    <row r="75" spans="4:69" s="13" customFormat="1" ht="12" customHeight="1">
      <c r="D75" s="7"/>
      <c r="E75" s="7"/>
      <c r="F75" s="3"/>
      <c r="G75" s="3"/>
      <c r="H75" s="17"/>
      <c r="I75" s="7"/>
      <c r="J75" s="10"/>
      <c r="K75" s="15"/>
      <c r="L75" s="15"/>
      <c r="M75" s="15"/>
      <c r="N75" s="15"/>
      <c r="O75" s="15"/>
      <c r="P75" s="11"/>
      <c r="AQ75" s="58"/>
      <c r="AR75" s="58"/>
      <c r="AZ75" s="58"/>
      <c r="BA75" s="58"/>
      <c r="BP75" s="58"/>
      <c r="BQ75" s="58"/>
    </row>
    <row r="76" spans="4:69" s="13" customFormat="1" ht="12" customHeight="1">
      <c r="D76" s="7"/>
      <c r="E76" s="7"/>
      <c r="F76" s="3"/>
      <c r="G76" s="3"/>
      <c r="H76" s="17"/>
      <c r="I76" s="7"/>
      <c r="J76" s="10"/>
      <c r="K76" s="15"/>
      <c r="L76" s="15"/>
      <c r="M76" s="15"/>
      <c r="N76" s="15"/>
      <c r="O76" s="15"/>
      <c r="P76" s="11"/>
      <c r="AQ76" s="58"/>
      <c r="AR76" s="58"/>
      <c r="AZ76" s="58"/>
      <c r="BA76" s="58"/>
      <c r="BP76" s="58"/>
      <c r="BQ76" s="58"/>
    </row>
    <row r="77" spans="4:69" s="13" customFormat="1" ht="12" customHeight="1">
      <c r="D77" s="7"/>
      <c r="E77" s="7"/>
      <c r="F77" s="3"/>
      <c r="G77" s="3"/>
      <c r="H77" s="17"/>
      <c r="I77" s="7"/>
      <c r="J77" s="10"/>
      <c r="K77" s="15"/>
      <c r="L77" s="15"/>
      <c r="M77" s="15"/>
      <c r="N77" s="15"/>
      <c r="O77" s="15"/>
      <c r="P77" s="11"/>
      <c r="AQ77" s="58"/>
      <c r="AR77" s="58"/>
      <c r="AZ77" s="58"/>
      <c r="BA77" s="58"/>
      <c r="BP77" s="58"/>
      <c r="BQ77" s="58"/>
    </row>
    <row r="78" spans="4:69" s="13" customFormat="1" ht="12" customHeight="1">
      <c r="D78" s="7"/>
      <c r="E78" s="7"/>
      <c r="F78" s="3"/>
      <c r="G78" s="3"/>
      <c r="H78" s="17"/>
      <c r="I78" s="7"/>
      <c r="J78" s="10"/>
      <c r="K78" s="15"/>
      <c r="L78" s="15"/>
      <c r="M78" s="15"/>
      <c r="N78" s="15"/>
      <c r="O78" s="15"/>
      <c r="P78" s="11"/>
      <c r="AQ78" s="58"/>
      <c r="AR78" s="58"/>
      <c r="AZ78" s="58"/>
      <c r="BA78" s="58"/>
      <c r="BP78" s="58"/>
      <c r="BQ78" s="58"/>
    </row>
    <row r="79" spans="4:69" s="13" customFormat="1" ht="12" customHeight="1">
      <c r="D79" s="7"/>
      <c r="E79" s="7"/>
      <c r="F79" s="3"/>
      <c r="G79" s="3"/>
      <c r="H79" s="17"/>
      <c r="I79" s="7"/>
      <c r="J79" s="2"/>
      <c r="K79" s="15"/>
      <c r="L79" s="15"/>
      <c r="M79" s="15"/>
      <c r="N79" s="15"/>
      <c r="O79" s="15"/>
      <c r="P79" s="11"/>
      <c r="AQ79" s="58"/>
      <c r="AR79" s="58"/>
      <c r="AZ79" s="58"/>
      <c r="BA79" s="58"/>
      <c r="BP79" s="58"/>
      <c r="BQ79" s="58"/>
    </row>
    <row r="80" spans="4:69" s="13" customFormat="1" ht="12" customHeight="1">
      <c r="D80" s="7"/>
      <c r="E80" s="7"/>
      <c r="F80" s="3"/>
      <c r="G80" s="3"/>
      <c r="H80" s="17"/>
      <c r="I80" s="7"/>
      <c r="J80" s="4"/>
      <c r="K80" s="16"/>
      <c r="L80" s="16"/>
      <c r="M80" s="16"/>
      <c r="N80" s="16"/>
      <c r="O80" s="16"/>
      <c r="P80" s="11"/>
      <c r="AQ80" s="58"/>
      <c r="AR80" s="58"/>
      <c r="AZ80" s="58"/>
      <c r="BA80" s="58"/>
      <c r="BP80" s="58"/>
      <c r="BQ80" s="58"/>
    </row>
    <row r="81" spans="4:69" s="13" customFormat="1" ht="12" customHeight="1">
      <c r="D81" s="7"/>
      <c r="E81" s="7"/>
      <c r="F81" s="3"/>
      <c r="G81" s="3"/>
      <c r="H81" s="17"/>
      <c r="I81" s="7"/>
      <c r="J81" s="4"/>
      <c r="K81" s="16"/>
      <c r="L81" s="16"/>
      <c r="M81" s="16"/>
      <c r="N81" s="16"/>
      <c r="O81" s="16"/>
      <c r="P81" s="11"/>
      <c r="AQ81" s="58"/>
      <c r="AR81" s="58"/>
      <c r="AZ81" s="58"/>
      <c r="BA81" s="58"/>
      <c r="BP81" s="58"/>
      <c r="BQ81" s="58"/>
    </row>
    <row r="82" spans="4:69" s="13" customFormat="1" ht="12" customHeight="1">
      <c r="D82" s="7"/>
      <c r="E82" s="7"/>
      <c r="F82" s="3"/>
      <c r="G82" s="3"/>
      <c r="H82" s="17"/>
      <c r="I82" s="7"/>
      <c r="J82" s="4"/>
      <c r="K82" s="16"/>
      <c r="L82" s="16"/>
      <c r="M82" s="16"/>
      <c r="N82" s="16"/>
      <c r="O82" s="16"/>
      <c r="P82" s="11"/>
      <c r="AQ82" s="58"/>
      <c r="AR82" s="58"/>
      <c r="AZ82" s="58"/>
      <c r="BA82" s="58"/>
      <c r="BP82" s="58"/>
      <c r="BQ82" s="58"/>
    </row>
    <row r="83" spans="4:69" s="13" customFormat="1" ht="10.5" customHeight="1">
      <c r="D83" s="7"/>
      <c r="E83" s="7"/>
      <c r="F83" s="3"/>
      <c r="G83" s="3"/>
      <c r="H83" s="17"/>
      <c r="I83" s="7"/>
      <c r="J83" s="4"/>
      <c r="K83" s="16"/>
      <c r="L83" s="16"/>
      <c r="M83" s="16"/>
      <c r="N83" s="16"/>
      <c r="O83" s="16"/>
      <c r="P83" s="9"/>
      <c r="AQ83" s="58"/>
      <c r="AR83" s="58"/>
      <c r="AZ83" s="58"/>
      <c r="BA83" s="58"/>
      <c r="BP83" s="58"/>
      <c r="BQ83" s="58"/>
    </row>
    <row r="84" spans="4:69" s="13" customFormat="1" ht="12" customHeight="1">
      <c r="D84" s="7"/>
      <c r="E84" s="7"/>
      <c r="F84" s="3"/>
      <c r="G84" s="3"/>
      <c r="H84" s="17"/>
      <c r="I84" s="7"/>
      <c r="J84" s="4"/>
      <c r="K84" s="15"/>
      <c r="L84" s="15"/>
      <c r="M84" s="15"/>
      <c r="N84" s="15"/>
      <c r="O84" s="15"/>
      <c r="P84" s="7"/>
      <c r="AQ84" s="58"/>
      <c r="AR84" s="58"/>
      <c r="AZ84" s="58"/>
      <c r="BA84" s="58"/>
      <c r="BP84" s="58"/>
      <c r="BQ84" s="58"/>
    </row>
    <row r="85" spans="4:69" s="13" customFormat="1" ht="12" customHeight="1">
      <c r="D85" s="7"/>
      <c r="E85" s="7"/>
      <c r="F85" s="3"/>
      <c r="G85" s="3"/>
      <c r="H85" s="17"/>
      <c r="I85" s="7"/>
      <c r="J85" s="4"/>
      <c r="K85" s="3"/>
      <c r="L85" s="3"/>
      <c r="M85" s="3"/>
      <c r="N85" s="3"/>
      <c r="O85" s="3"/>
      <c r="P85" s="7"/>
      <c r="AQ85" s="58"/>
      <c r="AR85" s="58"/>
      <c r="AZ85" s="58"/>
      <c r="BA85" s="58"/>
      <c r="BP85" s="58"/>
      <c r="BQ85" s="58"/>
    </row>
    <row r="86" spans="4:69" s="13" customFormat="1" ht="12" customHeight="1">
      <c r="D86" s="7"/>
      <c r="E86" s="7"/>
      <c r="F86" s="3"/>
      <c r="G86" s="3"/>
      <c r="H86" s="17"/>
      <c r="I86" s="7"/>
      <c r="J86" s="4"/>
      <c r="K86" s="3"/>
      <c r="L86" s="3"/>
      <c r="M86" s="3"/>
      <c r="N86" s="3"/>
      <c r="O86" s="3"/>
      <c r="P86" s="7"/>
      <c r="AQ86" s="58"/>
      <c r="AR86" s="58"/>
      <c r="AZ86" s="58"/>
      <c r="BA86" s="58"/>
      <c r="BP86" s="58"/>
      <c r="BQ86" s="58"/>
    </row>
    <row r="87" spans="4:69" s="13" customFormat="1" ht="27" customHeight="1">
      <c r="D87" s="7"/>
      <c r="E87" s="7"/>
      <c r="F87" s="3"/>
      <c r="G87" s="3"/>
      <c r="H87" s="17"/>
      <c r="I87" s="7"/>
      <c r="J87" s="4"/>
      <c r="K87" s="3"/>
      <c r="L87" s="3"/>
      <c r="M87" s="3"/>
      <c r="N87" s="3"/>
      <c r="O87" s="3"/>
      <c r="P87" s="7"/>
      <c r="AQ87" s="58"/>
      <c r="AR87" s="58"/>
      <c r="AZ87" s="58"/>
      <c r="BA87" s="58"/>
      <c r="BP87" s="58"/>
      <c r="BQ87" s="58"/>
    </row>
    <row r="88" spans="4:69" s="13" customFormat="1" ht="15" customHeight="1">
      <c r="D88" s="7"/>
      <c r="E88" s="7"/>
      <c r="F88" s="3"/>
      <c r="G88" s="3"/>
      <c r="H88" s="17"/>
      <c r="I88" s="7"/>
      <c r="J88" s="7"/>
      <c r="K88" s="3"/>
      <c r="L88" s="3"/>
      <c r="M88" s="3"/>
      <c r="N88" s="3"/>
      <c r="O88" s="3"/>
      <c r="P88" s="7"/>
      <c r="AQ88" s="58"/>
      <c r="AR88" s="58"/>
      <c r="AZ88" s="58"/>
      <c r="BA88" s="58"/>
      <c r="BP88" s="58"/>
      <c r="BQ88" s="58"/>
    </row>
    <row r="89" spans="4:69" s="13" customFormat="1" ht="17.25" customHeight="1">
      <c r="D89" s="7"/>
      <c r="E89" s="7"/>
      <c r="F89" s="3"/>
      <c r="G89" s="3"/>
      <c r="H89" s="17"/>
      <c r="I89" s="7"/>
      <c r="J89" s="7"/>
      <c r="K89" s="3"/>
      <c r="L89" s="3"/>
      <c r="M89" s="3"/>
      <c r="N89" s="3"/>
      <c r="O89" s="3"/>
      <c r="P89" s="7"/>
      <c r="AQ89" s="58"/>
      <c r="AR89" s="58"/>
      <c r="AZ89" s="58"/>
      <c r="BA89" s="58"/>
      <c r="BP89" s="58"/>
      <c r="BQ89" s="58"/>
    </row>
    <row r="90" spans="4:69" s="13" customFormat="1" ht="12.75" customHeight="1">
      <c r="D90" s="7"/>
      <c r="E90" s="7"/>
      <c r="F90" s="3"/>
      <c r="G90" s="3"/>
      <c r="H90" s="17"/>
      <c r="I90" s="7"/>
      <c r="J90" s="7"/>
      <c r="K90" s="3"/>
      <c r="L90" s="3"/>
      <c r="M90" s="3"/>
      <c r="N90" s="3"/>
      <c r="O90" s="3"/>
      <c r="P90" s="7"/>
      <c r="AQ90" s="58"/>
      <c r="AR90" s="58"/>
      <c r="AZ90" s="58"/>
      <c r="BA90" s="58"/>
      <c r="BP90" s="58"/>
      <c r="BQ90" s="58"/>
    </row>
    <row r="91" spans="4:69" s="13" customFormat="1" ht="12" customHeight="1">
      <c r="D91" s="7"/>
      <c r="E91" s="7"/>
      <c r="F91" s="3"/>
      <c r="G91" s="3"/>
      <c r="H91" s="17"/>
      <c r="I91" s="7"/>
      <c r="J91" s="7"/>
      <c r="K91" s="3"/>
      <c r="L91" s="3"/>
      <c r="M91" s="3"/>
      <c r="N91" s="3"/>
      <c r="O91" s="3"/>
      <c r="P91" s="7"/>
      <c r="AQ91" s="58"/>
      <c r="AR91" s="58"/>
      <c r="AZ91" s="58"/>
      <c r="BA91" s="58"/>
      <c r="BP91" s="58"/>
      <c r="BQ91" s="58"/>
    </row>
    <row r="92" spans="4:69" s="13" customFormat="1" ht="12" customHeight="1">
      <c r="D92" s="7"/>
      <c r="E92" s="7"/>
      <c r="F92" s="3"/>
      <c r="G92" s="3"/>
      <c r="H92" s="17"/>
      <c r="I92" s="7"/>
      <c r="J92" s="7"/>
      <c r="K92" s="3"/>
      <c r="L92" s="3"/>
      <c r="M92" s="3"/>
      <c r="N92" s="3"/>
      <c r="O92" s="3"/>
      <c r="P92" s="7"/>
      <c r="AQ92" s="58"/>
      <c r="AR92" s="58"/>
      <c r="AZ92" s="58"/>
      <c r="BA92" s="58"/>
      <c r="BP92" s="58"/>
      <c r="BQ92" s="58"/>
    </row>
    <row r="93" spans="4:69" s="13" customFormat="1" ht="12" customHeight="1">
      <c r="D93" s="7"/>
      <c r="E93" s="7"/>
      <c r="F93" s="3"/>
      <c r="G93" s="3"/>
      <c r="H93" s="17"/>
      <c r="I93" s="7"/>
      <c r="J93" s="7"/>
      <c r="K93" s="3"/>
      <c r="L93" s="3"/>
      <c r="M93" s="3"/>
      <c r="N93" s="3"/>
      <c r="O93" s="3"/>
      <c r="P93" s="7"/>
      <c r="Q93" s="7"/>
      <c r="AQ93" s="58"/>
      <c r="AR93" s="58"/>
      <c r="AZ93" s="58"/>
      <c r="BA93" s="58"/>
      <c r="BP93" s="58"/>
      <c r="BQ93" s="58"/>
    </row>
    <row r="94" spans="4:69" s="13" customFormat="1" ht="12" customHeight="1">
      <c r="D94" s="7"/>
      <c r="E94" s="7"/>
      <c r="F94" s="3"/>
      <c r="G94" s="3"/>
      <c r="H94" s="17"/>
      <c r="I94" s="7"/>
      <c r="J94" s="7"/>
      <c r="K94" s="3"/>
      <c r="L94" s="3"/>
      <c r="M94" s="3"/>
      <c r="N94" s="3"/>
      <c r="O94" s="3"/>
      <c r="P94" s="7"/>
      <c r="Q94" s="7"/>
      <c r="AQ94" s="58"/>
      <c r="AR94" s="58"/>
      <c r="AZ94" s="58"/>
      <c r="BA94" s="58"/>
      <c r="BP94" s="58"/>
      <c r="BQ94" s="58"/>
    </row>
    <row r="95" spans="4:69" s="13" customFormat="1" ht="12" customHeight="1">
      <c r="D95" s="7"/>
      <c r="E95" s="7"/>
      <c r="F95" s="3"/>
      <c r="G95" s="3"/>
      <c r="H95" s="17"/>
      <c r="I95" s="7"/>
      <c r="J95" s="7"/>
      <c r="K95" s="3"/>
      <c r="L95" s="3"/>
      <c r="M95" s="3"/>
      <c r="N95" s="3"/>
      <c r="O95" s="3"/>
      <c r="P95" s="7"/>
      <c r="Q95" s="7"/>
      <c r="AQ95" s="58"/>
      <c r="AR95" s="58"/>
      <c r="AZ95" s="58"/>
      <c r="BA95" s="58"/>
      <c r="BP95" s="58"/>
      <c r="BQ95" s="58"/>
    </row>
    <row r="96" spans="4:69" s="13" customFormat="1" ht="12" customHeight="1">
      <c r="D96" s="7"/>
      <c r="E96" s="7"/>
      <c r="F96" s="3"/>
      <c r="G96" s="3"/>
      <c r="H96" s="17"/>
      <c r="I96" s="7"/>
      <c r="J96" s="7"/>
      <c r="K96" s="3"/>
      <c r="L96" s="3"/>
      <c r="M96" s="3"/>
      <c r="N96" s="3"/>
      <c r="O96" s="3"/>
      <c r="P96" s="7"/>
      <c r="Q96" s="7"/>
      <c r="AQ96" s="58"/>
      <c r="AR96" s="58"/>
      <c r="AZ96" s="58"/>
      <c r="BA96" s="58"/>
      <c r="BP96" s="58"/>
      <c r="BQ96" s="58"/>
    </row>
    <row r="97" spans="4:69" s="13" customFormat="1" ht="10.5" customHeight="1">
      <c r="D97" s="7"/>
      <c r="E97" s="7"/>
      <c r="F97" s="3"/>
      <c r="G97" s="3"/>
      <c r="H97" s="17"/>
      <c r="I97" s="7"/>
      <c r="J97" s="7"/>
      <c r="K97" s="3"/>
      <c r="L97" s="3"/>
      <c r="M97" s="3"/>
      <c r="N97" s="3"/>
      <c r="O97" s="3"/>
      <c r="P97" s="7"/>
      <c r="Q97" s="7"/>
      <c r="AQ97" s="58"/>
      <c r="AR97" s="58"/>
      <c r="AZ97" s="58"/>
      <c r="BA97" s="58"/>
      <c r="BP97" s="58"/>
      <c r="BQ97" s="58"/>
    </row>
    <row r="98" spans="4:69" s="13" customFormat="1" ht="10.5" customHeight="1">
      <c r="D98" s="7"/>
      <c r="E98" s="7"/>
      <c r="F98" s="3"/>
      <c r="G98" s="3"/>
      <c r="H98" s="17"/>
      <c r="I98" s="7"/>
      <c r="J98" s="7"/>
      <c r="K98" s="3"/>
      <c r="L98" s="3"/>
      <c r="M98" s="3"/>
      <c r="N98" s="3"/>
      <c r="O98" s="3"/>
      <c r="P98" s="7"/>
      <c r="Q98" s="7"/>
      <c r="V98" s="7"/>
      <c r="AQ98" s="58"/>
      <c r="AR98" s="58"/>
      <c r="AZ98" s="58"/>
      <c r="BA98" s="58"/>
      <c r="BP98" s="58"/>
      <c r="BQ98" s="58"/>
    </row>
    <row r="99" spans="4:69" s="13" customFormat="1" ht="10.5" customHeight="1">
      <c r="D99" s="7"/>
      <c r="E99" s="7"/>
      <c r="F99" s="3"/>
      <c r="G99" s="3"/>
      <c r="H99" s="17"/>
      <c r="I99" s="7"/>
      <c r="J99" s="7"/>
      <c r="K99" s="3"/>
      <c r="L99" s="3"/>
      <c r="M99" s="3"/>
      <c r="N99" s="3"/>
      <c r="O99" s="3"/>
      <c r="P99" s="7"/>
      <c r="Q99" s="7"/>
      <c r="R99" s="7"/>
      <c r="S99" s="7"/>
      <c r="T99" s="7"/>
      <c r="U99" s="7"/>
      <c r="V99" s="7"/>
      <c r="AQ99" s="58"/>
      <c r="AR99" s="58"/>
      <c r="AZ99" s="58"/>
      <c r="BA99" s="58"/>
      <c r="BP99" s="58"/>
      <c r="BQ99" s="58"/>
    </row>
    <row r="100" spans="1:3" ht="10.5" customHeight="1">
      <c r="A100" s="13"/>
      <c r="B100" s="13"/>
      <c r="C100" s="13"/>
    </row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>
      <c r="Q107" s="13"/>
    </row>
    <row r="108" ht="10.5" customHeight="1">
      <c r="Q108" s="13"/>
    </row>
    <row r="109" ht="10.5" customHeight="1">
      <c r="Q109" s="13"/>
    </row>
    <row r="110" ht="10.5" customHeight="1">
      <c r="Q110" s="13"/>
    </row>
    <row r="111" ht="10.5" customHeight="1">
      <c r="Q111" s="13"/>
    </row>
    <row r="112" ht="10.5" customHeight="1">
      <c r="V112" s="13"/>
    </row>
    <row r="113" spans="18:22" ht="10.5" customHeight="1">
      <c r="R113" s="13"/>
      <c r="S113" s="13"/>
      <c r="T113" s="13"/>
      <c r="U113" s="13"/>
      <c r="V113" s="13"/>
    </row>
    <row r="114" spans="1:69" s="13" customFormat="1" ht="10.5" customHeight="1">
      <c r="A114" s="7"/>
      <c r="B114" s="7"/>
      <c r="C114" s="7"/>
      <c r="D114" s="7"/>
      <c r="E114" s="7"/>
      <c r="F114" s="3"/>
      <c r="G114" s="3"/>
      <c r="H114" s="17"/>
      <c r="I114" s="7"/>
      <c r="J114" s="7"/>
      <c r="K114" s="3"/>
      <c r="L114" s="3"/>
      <c r="M114" s="3"/>
      <c r="N114" s="3"/>
      <c r="O114" s="3"/>
      <c r="P114" s="7"/>
      <c r="Q114" s="7"/>
      <c r="AQ114" s="58"/>
      <c r="AR114" s="58"/>
      <c r="AZ114" s="58"/>
      <c r="BA114" s="58"/>
      <c r="BP114" s="58"/>
      <c r="BQ114" s="58"/>
    </row>
    <row r="115" spans="4:69" s="13" customFormat="1" ht="10.5" customHeight="1">
      <c r="D115" s="7"/>
      <c r="E115" s="7"/>
      <c r="F115" s="3"/>
      <c r="G115" s="3"/>
      <c r="H115" s="17"/>
      <c r="I115" s="7"/>
      <c r="J115" s="7"/>
      <c r="K115" s="3"/>
      <c r="L115" s="3"/>
      <c r="M115" s="3"/>
      <c r="N115" s="3"/>
      <c r="O115" s="3"/>
      <c r="P115" s="7"/>
      <c r="Q115" s="7"/>
      <c r="AQ115" s="58"/>
      <c r="AR115" s="58"/>
      <c r="AZ115" s="58"/>
      <c r="BA115" s="58"/>
      <c r="BP115" s="58"/>
      <c r="BQ115" s="58"/>
    </row>
    <row r="116" spans="4:69" s="13" customFormat="1" ht="10.5" customHeight="1">
      <c r="D116" s="7"/>
      <c r="E116" s="7"/>
      <c r="F116" s="3"/>
      <c r="G116" s="3"/>
      <c r="H116" s="17"/>
      <c r="I116" s="7"/>
      <c r="J116" s="7"/>
      <c r="K116" s="3"/>
      <c r="L116" s="3"/>
      <c r="M116" s="3"/>
      <c r="N116" s="3"/>
      <c r="O116" s="3"/>
      <c r="P116" s="7"/>
      <c r="Q116" s="7"/>
      <c r="AQ116" s="58"/>
      <c r="AR116" s="58"/>
      <c r="AZ116" s="58"/>
      <c r="BA116" s="58"/>
      <c r="BP116" s="58"/>
      <c r="BQ116" s="58"/>
    </row>
    <row r="117" spans="4:69" s="13" customFormat="1" ht="10.5" customHeight="1">
      <c r="D117" s="7"/>
      <c r="E117" s="7"/>
      <c r="F117" s="3"/>
      <c r="G117" s="3"/>
      <c r="H117" s="17"/>
      <c r="I117" s="7"/>
      <c r="J117" s="7"/>
      <c r="K117" s="3"/>
      <c r="L117" s="3"/>
      <c r="M117" s="3"/>
      <c r="N117" s="3"/>
      <c r="O117" s="3"/>
      <c r="P117" s="7"/>
      <c r="Q117" s="7"/>
      <c r="V117" s="7"/>
      <c r="AQ117" s="58"/>
      <c r="AR117" s="58"/>
      <c r="AZ117" s="58"/>
      <c r="BA117" s="58"/>
      <c r="BP117" s="58"/>
      <c r="BQ117" s="58"/>
    </row>
    <row r="118" spans="4:69" s="13" customFormat="1" ht="10.5" customHeight="1">
      <c r="D118" s="7"/>
      <c r="E118" s="7"/>
      <c r="F118" s="3"/>
      <c r="G118" s="3"/>
      <c r="H118" s="17"/>
      <c r="I118" s="7"/>
      <c r="J118" s="7"/>
      <c r="K118" s="3"/>
      <c r="L118" s="3"/>
      <c r="M118" s="3"/>
      <c r="N118" s="3"/>
      <c r="O118" s="3"/>
      <c r="P118" s="7"/>
      <c r="Q118" s="7"/>
      <c r="R118" s="7"/>
      <c r="S118" s="7"/>
      <c r="T118" s="7"/>
      <c r="U118" s="7"/>
      <c r="V118" s="7"/>
      <c r="AQ118" s="58"/>
      <c r="AR118" s="58"/>
      <c r="AZ118" s="58"/>
      <c r="BA118" s="58"/>
      <c r="BP118" s="58"/>
      <c r="BQ118" s="58"/>
    </row>
    <row r="119" spans="1:3" ht="10.5" customHeight="1">
      <c r="A119" s="13"/>
      <c r="B119" s="13"/>
      <c r="C119" s="13"/>
    </row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</sheetData>
  <sheetProtection selectLockedCells="1" selectUnlockedCells="1"/>
  <mergeCells count="86">
    <mergeCell ref="H50:K50"/>
    <mergeCell ref="H51:K51"/>
    <mergeCell ref="H52:K52"/>
    <mergeCell ref="H55:K55"/>
    <mergeCell ref="H53:K53"/>
    <mergeCell ref="H54:K54"/>
    <mergeCell ref="M48:M49"/>
    <mergeCell ref="N48:N49"/>
    <mergeCell ref="O48:O49"/>
    <mergeCell ref="B48:B49"/>
    <mergeCell ref="C48:C49"/>
    <mergeCell ref="D48:D49"/>
    <mergeCell ref="E48:E49"/>
    <mergeCell ref="L48:L49"/>
    <mergeCell ref="H42:K42"/>
    <mergeCell ref="H44:K44"/>
    <mergeCell ref="M39:M40"/>
    <mergeCell ref="L39:L40"/>
    <mergeCell ref="H43:K43"/>
    <mergeCell ref="A46:O46"/>
    <mergeCell ref="H39:K39"/>
    <mergeCell ref="A37:O37"/>
    <mergeCell ref="N39:N40"/>
    <mergeCell ref="O39:O40"/>
    <mergeCell ref="H41:K41"/>
    <mergeCell ref="B39:B40"/>
    <mergeCell ref="C39:C40"/>
    <mergeCell ref="D39:D40"/>
    <mergeCell ref="E39:E40"/>
    <mergeCell ref="A58:O58"/>
    <mergeCell ref="H21:K21"/>
    <mergeCell ref="A19:O19"/>
    <mergeCell ref="O21:O22"/>
    <mergeCell ref="D29:D30"/>
    <mergeCell ref="A35:C35"/>
    <mergeCell ref="H22:K22"/>
    <mergeCell ref="H24:K24"/>
    <mergeCell ref="A48:A49"/>
    <mergeCell ref="H48:K49"/>
    <mergeCell ref="Q26:T26"/>
    <mergeCell ref="C21:C22"/>
    <mergeCell ref="D21:D22"/>
    <mergeCell ref="A34:C34"/>
    <mergeCell ref="A32:C32"/>
    <mergeCell ref="E29:E30"/>
    <mergeCell ref="N29:N30"/>
    <mergeCell ref="Q27:T27"/>
    <mergeCell ref="L21:L22"/>
    <mergeCell ref="M21:M22"/>
    <mergeCell ref="A1:O1"/>
    <mergeCell ref="A2:O2"/>
    <mergeCell ref="I6:O6"/>
    <mergeCell ref="A6:E6"/>
    <mergeCell ref="A7:O7"/>
    <mergeCell ref="A3:O3"/>
    <mergeCell ref="A4:O4"/>
    <mergeCell ref="H23:K23"/>
    <mergeCell ref="A57:O57"/>
    <mergeCell ref="E21:E22"/>
    <mergeCell ref="N21:N22"/>
    <mergeCell ref="B21:B22"/>
    <mergeCell ref="H25:K25"/>
    <mergeCell ref="H29:M29"/>
    <mergeCell ref="H30:M30"/>
    <mergeCell ref="A29:C29"/>
    <mergeCell ref="O29:O30"/>
    <mergeCell ref="A30:C30"/>
    <mergeCell ref="A31:C31"/>
    <mergeCell ref="A33:C33"/>
    <mergeCell ref="H13:K13"/>
    <mergeCell ref="L11:L12"/>
    <mergeCell ref="M11:M12"/>
    <mergeCell ref="H12:K12"/>
    <mergeCell ref="H14:K14"/>
    <mergeCell ref="H11:K11"/>
    <mergeCell ref="A27:O27"/>
    <mergeCell ref="N11:N12"/>
    <mergeCell ref="O11:O12"/>
    <mergeCell ref="A9:O9"/>
    <mergeCell ref="H15:K15"/>
    <mergeCell ref="H16:K16"/>
    <mergeCell ref="H17:K17"/>
    <mergeCell ref="B11:B12"/>
    <mergeCell ref="C11:C12"/>
    <mergeCell ref="D11:D12"/>
    <mergeCell ref="E11:E12"/>
  </mergeCells>
  <printOptions/>
  <pageMargins left="0" right="0" top="0" bottom="0" header="0" footer="0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Время-Х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</dc:creator>
  <cp:keywords/>
  <dc:description/>
  <cp:lastModifiedBy>Admin</cp:lastModifiedBy>
  <cp:lastPrinted>2017-12-26T07:22:51Z</cp:lastPrinted>
  <dcterms:created xsi:type="dcterms:W3CDTF">2005-02-02T14:33:05Z</dcterms:created>
  <dcterms:modified xsi:type="dcterms:W3CDTF">2018-01-31T13:07:01Z</dcterms:modified>
  <cp:category/>
  <cp:version/>
  <cp:contentType/>
  <cp:contentStatus/>
</cp:coreProperties>
</file>